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officemgmtentserv.sharepoint.com/sites/RuralHealthTransformationProgram/Shared Documents/General/BH Integration/NOFO materials/NOFO materials - include personnel/NOFO Attachments/"/>
    </mc:Choice>
  </mc:AlternateContent>
  <xr:revisionPtr revIDLastSave="97" documentId="8_{BC664C81-66D3-457B-BEB2-2E8221CE8ACA}" xr6:coauthVersionLast="47" xr6:coauthVersionMax="47" xr10:uidLastSave="{076A6E47-2C5F-4C79-B032-913D36D81CC3}"/>
  <bookViews>
    <workbookView xWindow="-110" yWindow="-110" windowWidth="19420" windowHeight="11500" firstSheet="3" activeTab="3" xr2:uid="{DFEB11E0-9B88-422F-9CD6-C2E0F387B69F}"/>
    <workbookView xWindow="-110" yWindow="-110" windowWidth="19420" windowHeight="11500" activeTab="1" xr2:uid="{661DB5BE-42A5-48E9-A439-82FCA4F7A12C}"/>
  </bookViews>
  <sheets>
    <sheet name="READ ME - Instructions" sheetId="5" r:id="rId1"/>
    <sheet name="Base - Personnel" sheetId="10" r:id="rId2"/>
    <sheet name="Base - Contractual" sheetId="11" r:id="rId3"/>
    <sheet name="Base - Other" sheetId="1" r:id="rId4"/>
    <sheet name="Supplement - Personnel (opt.)" sheetId="12" r:id="rId5"/>
    <sheet name="Supplement - Contractual (opt.)" sheetId="13" r:id="rId6"/>
    <sheet name="Supplemental - Other (opt.)" sheetId="14" r:id="rId7"/>
    <sheet name="DO NOT EDIT - Budget Summary" sheetId="9" r:id="rId8"/>
  </sheets>
  <definedNames>
    <definedName name="_xlnm._FilterDatabase" localSheetId="2" hidden="1">'Base - Contractual'!$G$23:$G$23</definedName>
    <definedName name="_xlnm._FilterDatabase" localSheetId="5" hidden="1">'Supplement - Contractual (opt.)'!$G$23:$G$23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0" l="1"/>
  <c r="L14" i="1"/>
  <c r="L14" i="14"/>
  <c r="G7" i="12"/>
  <c r="L7" i="14"/>
  <c r="G8" i="12"/>
  <c r="G8" i="10"/>
  <c r="I8" i="10" s="1"/>
  <c r="G10" i="12"/>
  <c r="G11" i="12"/>
  <c r="I11" i="12" s="1"/>
  <c r="G16" i="12"/>
  <c r="I16" i="12" s="1"/>
  <c r="J16" i="12" s="1"/>
  <c r="L41" i="14"/>
  <c r="L40" i="14"/>
  <c r="L39" i="14"/>
  <c r="L38" i="14"/>
  <c r="D13" i="9" s="1"/>
  <c r="L37" i="14"/>
  <c r="L36" i="14"/>
  <c r="L35" i="14"/>
  <c r="L34" i="14"/>
  <c r="L33" i="14"/>
  <c r="L32" i="14"/>
  <c r="L31" i="14"/>
  <c r="L30" i="14"/>
  <c r="L29" i="14"/>
  <c r="L28" i="14"/>
  <c r="L27" i="14"/>
  <c r="L26" i="14"/>
  <c r="L25" i="14"/>
  <c r="L24" i="14"/>
  <c r="L23" i="14"/>
  <c r="L22" i="14"/>
  <c r="L21" i="14"/>
  <c r="L20" i="14"/>
  <c r="L19" i="14"/>
  <c r="L18" i="14"/>
  <c r="L17" i="14"/>
  <c r="L16" i="14"/>
  <c r="L15" i="14"/>
  <c r="L13" i="14"/>
  <c r="L12" i="14"/>
  <c r="L11" i="14"/>
  <c r="L10" i="14"/>
  <c r="L9" i="14"/>
  <c r="L8" i="14"/>
  <c r="L6" i="14"/>
  <c r="F13" i="13"/>
  <c r="D12" i="9" s="1"/>
  <c r="G18" i="12"/>
  <c r="I17" i="12"/>
  <c r="J17" i="12" s="1"/>
  <c r="G17" i="12"/>
  <c r="G15" i="12"/>
  <c r="G14" i="12"/>
  <c r="G13" i="12"/>
  <c r="I13" i="12" s="1"/>
  <c r="G9" i="12"/>
  <c r="I9" i="12" s="1"/>
  <c r="J9" i="12" s="1"/>
  <c r="I8" i="12"/>
  <c r="J8" i="12" s="1"/>
  <c r="G6" i="12"/>
  <c r="I6" i="12" s="1"/>
  <c r="L9" i="1"/>
  <c r="C9" i="9" s="1"/>
  <c r="L10" i="1"/>
  <c r="C15" i="9" s="1"/>
  <c r="L11" i="1"/>
  <c r="C13" i="9" s="1"/>
  <c r="L12" i="1"/>
  <c r="L13" i="1"/>
  <c r="F13" i="11"/>
  <c r="C12" i="9" s="1"/>
  <c r="G16" i="10"/>
  <c r="I16" i="10" s="1"/>
  <c r="J16" i="10" s="1"/>
  <c r="L7" i="1"/>
  <c r="L15" i="1"/>
  <c r="L8" i="1"/>
  <c r="C11" i="9" s="1"/>
  <c r="L16" i="1"/>
  <c r="L18" i="1"/>
  <c r="D15" i="9" l="1"/>
  <c r="E15" i="9" s="1"/>
  <c r="D9" i="9"/>
  <c r="D10" i="9"/>
  <c r="D11" i="9"/>
  <c r="L42" i="14"/>
  <c r="G19" i="12"/>
  <c r="I7" i="10"/>
  <c r="I10" i="12"/>
  <c r="J10" i="12" s="1"/>
  <c r="J11" i="12"/>
  <c r="J13" i="12"/>
  <c r="J6" i="12"/>
  <c r="I14" i="12"/>
  <c r="J14" i="12" s="1"/>
  <c r="I15" i="12"/>
  <c r="J15" i="12" s="1"/>
  <c r="I18" i="12"/>
  <c r="J18" i="12" s="1"/>
  <c r="I12" i="12"/>
  <c r="J12" i="12" s="1"/>
  <c r="J8" i="10"/>
  <c r="E12" i="9"/>
  <c r="G9" i="10"/>
  <c r="G10" i="10"/>
  <c r="G11" i="10"/>
  <c r="G12" i="10"/>
  <c r="G13" i="10"/>
  <c r="G14" i="10"/>
  <c r="G15" i="10"/>
  <c r="G17" i="10"/>
  <c r="G18" i="10"/>
  <c r="G6" i="10"/>
  <c r="L6" i="1"/>
  <c r="L41" i="1"/>
  <c r="L40" i="1"/>
  <c r="L39" i="1"/>
  <c r="L38" i="1"/>
  <c r="L37" i="1"/>
  <c r="L36" i="1"/>
  <c r="L35" i="1"/>
  <c r="L34" i="1"/>
  <c r="C10" i="9" s="1"/>
  <c r="L33" i="1"/>
  <c r="L32" i="1"/>
  <c r="L31" i="1"/>
  <c r="L30" i="1"/>
  <c r="L29" i="1"/>
  <c r="L28" i="1"/>
  <c r="L27" i="1"/>
  <c r="L26" i="1"/>
  <c r="L25" i="1"/>
  <c r="L24" i="1"/>
  <c r="L23" i="1"/>
  <c r="L22" i="1"/>
  <c r="L21" i="1"/>
  <c r="L20" i="1"/>
  <c r="L19" i="1"/>
  <c r="L17" i="1"/>
  <c r="I14" i="10" l="1"/>
  <c r="J14" i="10" s="1"/>
  <c r="I15" i="10"/>
  <c r="J15" i="10"/>
  <c r="I17" i="10"/>
  <c r="J17" i="10"/>
  <c r="I18" i="10"/>
  <c r="J18" i="10" s="1"/>
  <c r="G19" i="10"/>
  <c r="J7" i="10"/>
  <c r="I12" i="10"/>
  <c r="J12" i="10" s="1"/>
  <c r="I10" i="10"/>
  <c r="J10" i="10" s="1"/>
  <c r="I13" i="10"/>
  <c r="J13" i="10" s="1"/>
  <c r="I11" i="10"/>
  <c r="J11" i="10" s="1"/>
  <c r="I9" i="10"/>
  <c r="J6" i="10"/>
  <c r="I6" i="10"/>
  <c r="I19" i="10" l="1"/>
  <c r="J9" i="10"/>
  <c r="L42" i="1"/>
  <c r="C8" i="9" l="1"/>
  <c r="C7" i="9"/>
  <c r="D7" i="9"/>
  <c r="I7" i="12"/>
  <c r="I19" i="12" s="1"/>
  <c r="C14" i="9" l="1"/>
  <c r="C16" i="9" s="1"/>
  <c r="E7" i="9"/>
  <c r="D8" i="9"/>
  <c r="D14" i="9" s="1"/>
  <c r="J7" i="12"/>
  <c r="J19" i="12" s="1"/>
  <c r="J19" i="10"/>
  <c r="E14" i="9" l="1"/>
  <c r="E16" i="9" s="1"/>
  <c r="D16" i="9"/>
  <c r="E8" i="9"/>
  <c r="E10" i="9"/>
  <c r="E11" i="9"/>
  <c r="E13" i="9"/>
  <c r="E9" i="9"/>
</calcChain>
</file>

<file path=xl/sharedStrings.xml><?xml version="1.0" encoding="utf-8"?>
<sst xmlns="http://schemas.openxmlformats.org/spreadsheetml/2006/main" count="178" uniqueCount="89">
  <si>
    <t>Budget Workbook Instructions</t>
  </si>
  <si>
    <t>Purpose</t>
  </si>
  <si>
    <t>This workbook is the required budget exhibit for the Behavioral Health Integration – Medications for Opioid and Alcohol Use Disorders Notice of Funding Opportunity. Applicants should use this workbook to present a complete, reasonable, and clearly explained budget for the proposed program. Reviewers will assess whether costs are justified and appropriate for the scope of work.</t>
  </si>
  <si>
    <t>Instructions</t>
  </si>
  <si>
    <t>Complete all applicable tabs in this workbook. This budget form should reflect only the amount being requested from this grant program. If a cost will be partially supported by other funding sources, include only the portion requested through this application. All amounts should be entered in whole dollars unless otherwise noted.</t>
  </si>
  <si>
    <t>Use detailed budget entries for personnel and contracts/subrecipients. Routine, high-volume costs, such as office or outreach materials, may be grouped where appropriate. Grouping should be specific enough for reviewers to understand what is included. Do not combine unrelated major costs into a single grouped line item.</t>
  </si>
  <si>
    <t>The Budget Summary is automatically populated from the detailed tabs and should not be modified.
Amounts entered in Personnel, Contractors &amp; Subrecipients, and Other Expenditures will roll up automatically to the summary. To avoid double counting, enter each expense only once and in one category only.</t>
  </si>
  <si>
    <t>Please fill out and submit the “Base ” budget tabs as relevant. If submitting a request for supplemental budget, please fill out the “Supplemental” budget tabs as relevant.</t>
  </si>
  <si>
    <t xml:space="preserve">Behavioral Health Integration – Medications for Opioid and Alcohol Use Disorders: Base Personnel Schedule </t>
  </si>
  <si>
    <t>Enter each proposed staff position as a separate line item. Do not combine multiple positions into a single line item. If a position is partially supported by other funding sources, complete the applicable fields and explain how the proposed use of funds does not violate supplantation prohibitions.</t>
  </si>
  <si>
    <t xml:space="preserve">Column M is required if other funds are used, leave blank if other funds are not used. This budget form should reflect only the amount being requested from this grant program. If a cost will be partially supported by other funding sources, include only the portion requested through this application. </t>
  </si>
  <si>
    <t xml:space="preserve">County </t>
  </si>
  <si>
    <r>
      <t>Primary community(ies) served</t>
    </r>
    <r>
      <rPr>
        <sz val="11"/>
        <color rgb="FFFFFFFF"/>
        <rFont val="Calibri"/>
        <family val="2"/>
      </rPr>
      <t xml:space="preserve"> (see Attachment A for eligible communities. "Centralized support area" acceptable for positions supporting multiple counties)</t>
    </r>
  </si>
  <si>
    <t>Position title</t>
  </si>
  <si>
    <t>Annual salary/wage ($)</t>
  </si>
  <si>
    <r>
      <t xml:space="preserve">Program effort (% FTE) </t>
    </r>
    <r>
      <rPr>
        <sz val="11"/>
        <color rgb="FFFFFFFF"/>
        <rFont val="Calibri"/>
        <family val="2"/>
      </rPr>
      <t>(portion of this position charged to the proposed program)</t>
    </r>
  </si>
  <si>
    <t>Personnel total salary/wage cost</t>
  </si>
  <si>
    <r>
      <t xml:space="preserve">Fringe rate (%) </t>
    </r>
    <r>
      <rPr>
        <sz val="11"/>
        <color rgb="FFFFFFFF"/>
        <rFont val="Calibri"/>
        <family val="2"/>
      </rPr>
      <t>(percentage used for employer-paid benefits and taxes, such as FICA and retirement)</t>
    </r>
  </si>
  <si>
    <t>Fringe cost ($)</t>
  </si>
  <si>
    <t>Total personnel cost</t>
  </si>
  <si>
    <t>Notes (optional)</t>
  </si>
  <si>
    <r>
      <rPr>
        <b/>
        <sz val="11"/>
        <color theme="0"/>
        <rFont val="Calibri"/>
        <family val="2"/>
      </rPr>
      <t xml:space="preserve">Will you be utilizing additional funding sources to support this cost </t>
    </r>
    <r>
      <rPr>
        <sz val="11"/>
        <color theme="0"/>
        <rFont val="Calibri"/>
      </rPr>
      <t>(beyond what you are requesting funding for)? (Y/N)</t>
    </r>
  </si>
  <si>
    <r>
      <t>If yes, please describe the other funding source(s) and explain how it does not violate supplantation prohibitions. T</t>
    </r>
    <r>
      <rPr>
        <sz val="11"/>
        <color rgb="FFFFFFFF"/>
        <rFont val="Calibri"/>
        <family val="2"/>
      </rPr>
      <t>hese funds may not be used to supplant (replace) other federal, state, or local government funds previously awarded for the proposed project/purchase.</t>
    </r>
  </si>
  <si>
    <t>Example</t>
  </si>
  <si>
    <t>Adair</t>
  </si>
  <si>
    <t>Zion</t>
  </si>
  <si>
    <t>Program Coordinator</t>
  </si>
  <si>
    <t>Position will support implementation planning, partner coordination, reporting, and grant administration.</t>
  </si>
  <si>
    <t>Y</t>
  </si>
  <si>
    <t>County-funded public health workforce support funds</t>
  </si>
  <si>
    <t>TOTAL</t>
  </si>
  <si>
    <t>Behavioral Health Integration – Medications for Opioid and Alcohol Use Disorders: Base Contractors and Subrecipients Schedule</t>
  </si>
  <si>
    <t>Enter each contractor or subrecipient as a separate line item. Include only contractors or subrecipients needed to implement the proposed program. Do not include existing vendors or partners unless this funding will support program-specific work under a distinct scope of work.  If other funding will support any portion of the cost, complete the applicable fields and explain how this does not violate supplantation prohibitions.</t>
  </si>
  <si>
    <t xml:space="preserve">Column K is required if other funds are used, leave blank if other funds are not used. This budget form should reflect only the amount being requested from this grant program. If a cost will be partially supported by other funding sources, include only the portion requested through this application. </t>
  </si>
  <si>
    <t>Entity name</t>
  </si>
  <si>
    <t xml:space="preserve">Entity headquarters or branch location(s) that will support this project </t>
  </si>
  <si>
    <r>
      <t xml:space="preserve">Contractor or subrecipient? </t>
    </r>
    <r>
      <rPr>
        <sz val="11"/>
        <color rgb="FFFFFFFF"/>
        <rFont val="Calibri"/>
        <family val="2"/>
      </rPr>
      <t>Contractor: Provides goods or services to the applicant.
Subrecipient: Helps implement the program with a substantive implementation role.</t>
    </r>
  </si>
  <si>
    <t>Projected contract length</t>
  </si>
  <si>
    <t>Cost</t>
  </si>
  <si>
    <r>
      <t xml:space="preserve">Key deliverables </t>
    </r>
    <r>
      <rPr>
        <sz val="11"/>
        <color rgb="FFFFFFFF"/>
        <rFont val="Calibri"/>
        <family val="2"/>
      </rPr>
      <t>(briefly describe what the contractor or subrecipient will do or provide)</t>
    </r>
  </si>
  <si>
    <r>
      <t xml:space="preserve">Justification </t>
    </r>
    <r>
      <rPr>
        <sz val="11"/>
        <color rgb="FFFFFFFF"/>
        <rFont val="Calibri"/>
        <family val="2"/>
      </rPr>
      <t>(briefly explain why this cost is reasonable, such as prior rates, quotes, or market research)</t>
    </r>
  </si>
  <si>
    <r>
      <t xml:space="preserve">Evidence / notes </t>
    </r>
    <r>
      <rPr>
        <sz val="11"/>
        <color theme="0"/>
        <rFont val="Calibri"/>
        <family val="2"/>
      </rPr>
      <t>(optional)</t>
    </r>
  </si>
  <si>
    <t>Rural Health Analytics, LLC</t>
  </si>
  <si>
    <t>Stillwater, OK</t>
  </si>
  <si>
    <t>Contractor</t>
  </si>
  <si>
    <t>12 months</t>
  </si>
  <si>
    <t>Develop and maintain a program dashboard; support monthly EHR data extraction and reporting; produce quarterly performance summaries; provide technical assistance on quality tracking and reporting.</t>
  </si>
  <si>
    <t>Based on comparable prior contracts for data and reporting support and market research on similar analytics services.</t>
  </si>
  <si>
    <t>Prior invoices available; quotes on file.</t>
  </si>
  <si>
    <t>N</t>
  </si>
  <si>
    <t>Behavioral Health Integration – Medications for Opioid and Alcohol Use Disorders: Base Other Expenditures</t>
  </si>
  <si>
    <t>Enter each planned expenditure as a separate line item. Provide justification (past experience, past purchases, or brief market research). If combining these funds with other funding for a larger investment, complete the 'Other Funding' fields and explain how this does not violate supplantation prohibitions.  Routine, high-volume costs, such as office or outreach materials, may be grouped where appropriate. Grouping should be specific enough for reviewers to understand what is included. Do not combine unrelated major costs into a single grouped line item.</t>
  </si>
  <si>
    <t xml:space="preserve">Column Q is required if other funds are used, leave blank if other funds are not used. This budget form should reflect only the amount being requested from this grant program. If a cost will be partially supported by other funding sources, include only the portion requested through this application. </t>
  </si>
  <si>
    <r>
      <t>Community(ies)</t>
    </r>
    <r>
      <rPr>
        <sz val="11"/>
        <color rgb="FFFFFFFF"/>
        <rFont val="Calibri"/>
        <family val="2"/>
      </rPr>
      <t xml:space="preserve"> (where applicant will invest funds &amp; provide services - see second tab of Attachment A for list of eligible communities)</t>
    </r>
    <r>
      <rPr>
        <b/>
        <sz val="11"/>
        <color rgb="FFFFFFFF"/>
        <rFont val="Calibri"/>
        <family val="2"/>
      </rPr>
      <t xml:space="preserve"> </t>
    </r>
  </si>
  <si>
    <t>Budget item / category</t>
  </si>
  <si>
    <r>
      <rPr>
        <sz val="11"/>
        <color rgb="FFFFFFFF"/>
        <rFont val="Calibri"/>
        <family val="2"/>
      </rPr>
      <t xml:space="preserve">Does this item include an </t>
    </r>
    <r>
      <rPr>
        <b/>
        <sz val="11"/>
        <color rgb="FFFFFFFF"/>
        <rFont val="Calibri"/>
        <family val="2"/>
      </rPr>
      <t>infrastructure or provider payment?</t>
    </r>
    <r>
      <rPr>
        <sz val="11"/>
        <color rgb="FFFFFFFF"/>
        <rFont val="Calibri"/>
        <family val="2"/>
      </rPr>
      <t xml:space="preserve"> (Y/N)</t>
    </r>
  </si>
  <si>
    <r>
      <t xml:space="preserve">Desired vendor /contractor </t>
    </r>
    <r>
      <rPr>
        <sz val="11"/>
        <color rgb="FFFFFFFF"/>
        <rFont val="Calibri"/>
        <family val="2"/>
      </rPr>
      <t>(if applicable/ known)</t>
    </r>
  </si>
  <si>
    <t>Description of item</t>
  </si>
  <si>
    <t>Quantity</t>
  </si>
  <si>
    <t>Unit cost ($)</t>
  </si>
  <si>
    <r>
      <t xml:space="preserve">Additional costs </t>
    </r>
    <r>
      <rPr>
        <sz val="11"/>
        <color theme="0"/>
        <rFont val="Calibri"/>
        <family val="2"/>
      </rPr>
      <t>(taxes, shipping, delivery, etc.)</t>
    </r>
  </si>
  <si>
    <t>Additional costs amount ($)</t>
  </si>
  <si>
    <t>Total cost ($)</t>
  </si>
  <si>
    <r>
      <t xml:space="preserve">Cost justification </t>
    </r>
    <r>
      <rPr>
        <sz val="11"/>
        <color rgb="FFFFFFFF"/>
        <rFont val="Calibri"/>
        <family val="2"/>
      </rPr>
      <t>(e.g., experience, past purchases, market research)</t>
    </r>
  </si>
  <si>
    <t>Planned purchase date</t>
  </si>
  <si>
    <t>Supplies</t>
  </si>
  <si>
    <t>Multiple local and online office supply vendors</t>
  </si>
  <si>
    <t>Supplies for care coordination, including printer paper, ink and toner, postage supplies, and basic office materials used for outreach, enrollment, and follow-up</t>
  </si>
  <si>
    <t>Delivery</t>
  </si>
  <si>
    <t>Based on prior annual program spending for similar care coordination activities and vendor quotes as of Jan 2026, adjusted for expected program scale and number of participants served</t>
  </si>
  <si>
    <t>Prior invoice available; quotes on file.</t>
  </si>
  <si>
    <t>Ongoing, beginning Oct. 2026</t>
  </si>
  <si>
    <t>Behavioral Health Integration – Medications for Opioid and Alcohol Use Disorders: Supplemental Personnel Schedule (Optional)</t>
  </si>
  <si>
    <t>Behavioral Health Integration – Medications for Opioid and Alcohol Use Disorders: Supplemental Contractors and Subrecipients Schedule (Optional)</t>
  </si>
  <si>
    <t>Behavioral Health Integration – Medications for Opioid and Alcohol Use Disorders: Supplemental Other Expenditures (Optional)</t>
  </si>
  <si>
    <t>Behavioral Health Integration – Medications for Opioid and Alcohol Use Disorders Expenditure Budget Summary</t>
  </si>
  <si>
    <t>The Budget Summary is automatically populated from the detailed tabs and should not be modified.</t>
  </si>
  <si>
    <t>Total Requested</t>
  </si>
  <si>
    <t>Base Total</t>
  </si>
  <si>
    <t>Supplemental Total</t>
  </si>
  <si>
    <t>Personnel</t>
  </si>
  <si>
    <t xml:space="preserve">Fringe Benefits </t>
  </si>
  <si>
    <t>Travel</t>
  </si>
  <si>
    <t>Equipment</t>
  </si>
  <si>
    <t>Contractual</t>
  </si>
  <si>
    <t>Other</t>
  </si>
  <si>
    <t>Total Direct Costs</t>
  </si>
  <si>
    <t>Indirect Cost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</si>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</sst>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0.00"/>
    <numFmt numFmtId="165" formatCode="&quot;$&quot;#,##0.00"/>
  </numFmts>
  <fonts count="17" x14ac:knownFonts="1">
    <font>
      <sz val="11"/>
      <color theme="1"/>
      <name val="Calibri"/>
      <family val="2"/>
      <scheme val="minor"/>
    </font>
    <font>
      <b/>
      <sz val="16"/>
      <name val="Calibri"/>
      <family val="2"/>
    </font>
    <font>
      <b/>
      <sz val="11"/>
      <color rgb="FFFFFFFF"/>
      <name val="Calibri"/>
      <family val="2"/>
    </font>
    <font>
      <b/>
      <sz val="11"/>
      <name val="Calibri"/>
      <family val="2"/>
    </font>
    <font>
      <sz val="11"/>
      <color rgb="FFFF0000"/>
      <name val="Calibri"/>
      <family val="2"/>
      <scheme val="minor"/>
    </font>
    <font>
      <i/>
      <sz val="11"/>
      <color rgb="FFFF0000"/>
      <name val="Calibri"/>
      <family val="2"/>
      <scheme val="minor"/>
    </font>
    <font>
      <sz val="11"/>
      <color rgb="FFFFFFFF"/>
      <name val="Calibri"/>
      <family val="2"/>
    </font>
    <font>
      <b/>
      <sz val="11"/>
      <color theme="0"/>
      <name val="Calibri"/>
      <family val="2"/>
    </font>
    <font>
      <sz val="11"/>
      <color theme="0"/>
      <name val="Calibri"/>
      <family val="2"/>
    </font>
    <font>
      <sz val="11"/>
      <color theme="1"/>
      <name val="Calibri"/>
      <family val="2"/>
      <scheme val="minor"/>
    </font>
    <font>
      <sz val="14"/>
      <color theme="1"/>
      <name val="Calibri"/>
      <family val="2"/>
      <scheme val="minor"/>
    </font>
    <font>
      <sz val="14"/>
      <color rgb="FF404040"/>
      <name val="Calibri"/>
      <family val="2"/>
    </font>
    <font>
      <b/>
      <sz val="16"/>
      <color theme="0"/>
      <name val="Calibri"/>
      <family val="2"/>
      <scheme val="minor"/>
    </font>
    <font>
      <sz val="11"/>
      <color rgb="FFFF0000"/>
      <name val="Calibri"/>
      <family val="2"/>
    </font>
    <font>
      <sz val="11"/>
      <name val="Calibri"/>
      <family val="2"/>
      <scheme val="minor"/>
    </font>
    <font>
      <sz val="11"/>
      <color theme="0"/>
      <name val="Calibri"/>
    </font>
    <font>
      <sz val="11"/>
      <color theme="0"/>
      <name val="Calibri"/>
      <family val="2"/>
      <scheme val="minor"/>
    </font>
  </fonts>
  <fills count="10">
    <fill>
      <patternFill patternType="none"/>
    </fill>
    <fill>
      <patternFill patternType="gray125"/>
    </fill>
    <fill>
      <patternFill patternType="solid">
        <fgColor rgb="FFF7F9FB"/>
      </patternFill>
    </fill>
    <fill>
      <patternFill patternType="solid">
        <fgColor rgb="FF00B05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7F9FB"/>
        <bgColor indexed="64"/>
      </patternFill>
    </fill>
    <fill>
      <patternFill patternType="solid">
        <fgColor theme="3"/>
        <bgColor indexed="64"/>
      </patternFill>
    </fill>
    <fill>
      <patternFill patternType="solid">
        <fgColor theme="3" tint="0.79998168889431442"/>
        <bgColor indexed="64"/>
      </patternFill>
    </fill>
  </fills>
  <borders count="26">
    <border>
      <left/>
      <right/>
      <top/>
      <bottom/>
      <diagonal/>
    </border>
    <border>
      <left style="thin">
        <color rgb="FFBFBFBF"/>
      </left>
      <right style="thin">
        <color rgb="FFBFBFBF"/>
      </right>
      <top style="thin">
        <color rgb="FFBFBFBF"/>
      </top>
      <bottom style="thin">
        <color rgb="FFBFBFBF"/>
      </bottom>
      <diagonal/>
    </border>
    <border>
      <left style="medium">
        <color indexed="64"/>
      </left>
      <right/>
      <top/>
      <bottom style="thin">
        <color theme="0" tint="-0.149967955565050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BFBFBF"/>
      </left>
      <right style="thin">
        <color rgb="FFBFBFBF"/>
      </right>
      <top style="thin">
        <color indexed="64"/>
      </top>
      <bottom style="thin">
        <color indexed="64"/>
      </bottom>
      <diagonal/>
    </border>
    <border>
      <left style="thin">
        <color rgb="FFBFBFBF"/>
      </left>
      <right style="thin">
        <color rgb="FFBFBFBF"/>
      </right>
      <top style="thin">
        <color rgb="FFBFBFBF"/>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rgb="FFA5A5A5"/>
      </left>
      <right style="thin">
        <color rgb="FFA5A5A5"/>
      </right>
      <top/>
      <bottom style="thin">
        <color rgb="FFA5A5A5"/>
      </bottom>
      <diagonal/>
    </border>
    <border>
      <left/>
      <right/>
      <top style="medium">
        <color indexed="64"/>
      </top>
      <bottom style="medium">
        <color indexed="64"/>
      </bottom>
      <diagonal/>
    </border>
    <border>
      <left/>
      <right/>
      <top/>
      <bottom style="thin">
        <color theme="0" tint="-0.14996795556505021"/>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hair">
        <color theme="0" tint="-0.14996795556505021"/>
      </bottom>
      <diagonal/>
    </border>
    <border>
      <left/>
      <right/>
      <top style="medium">
        <color indexed="64"/>
      </top>
      <bottom style="hair">
        <color theme="0" tint="-0.14996795556505021"/>
      </bottom>
      <diagonal/>
    </border>
    <border>
      <left style="medium">
        <color indexed="64"/>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style="medium">
        <color indexed="64"/>
      </left>
      <right/>
      <top/>
      <bottom/>
      <diagonal/>
    </border>
    <border>
      <left/>
      <right style="medium">
        <color indexed="64"/>
      </right>
      <top/>
      <bottom style="hair">
        <color theme="0" tint="-0.14996795556505021"/>
      </bottom>
      <diagonal/>
    </border>
    <border>
      <left/>
      <right style="medium">
        <color indexed="64"/>
      </right>
      <top style="medium">
        <color indexed="64"/>
      </top>
      <bottom/>
      <diagonal/>
    </border>
  </borders>
  <cellStyleXfs count="2">
    <xf numFmtId="0" fontId="0" fillId="0" borderId="0"/>
    <xf numFmtId="9" fontId="9" fillId="0" borderId="0" applyFont="0" applyFill="0" applyBorder="0" applyAlignment="0" applyProtection="0"/>
  </cellStyleXfs>
  <cellXfs count="100">
    <xf numFmtId="0" fontId="0" fillId="0" borderId="0" xfId="0"/>
    <xf numFmtId="0" fontId="0" fillId="2" borderId="1" xfId="0" applyFill="1" applyBorder="1" applyAlignment="1">
      <alignment vertical="top" wrapText="1"/>
    </xf>
    <xf numFmtId="1" fontId="0" fillId="2" borderId="1" xfId="0" applyNumberFormat="1" applyFill="1" applyBorder="1" applyAlignment="1">
      <alignment horizontal="right" vertical="top"/>
    </xf>
    <xf numFmtId="164" fontId="0" fillId="2" borderId="1" xfId="0" applyNumberFormat="1" applyFill="1" applyBorder="1" applyAlignment="1">
      <alignment horizontal="right" vertical="top"/>
    </xf>
    <xf numFmtId="0" fontId="0" fillId="2" borderId="1" xfId="0" applyFill="1" applyBorder="1" applyAlignment="1">
      <alignment horizontal="center" vertical="top" wrapText="1"/>
    </xf>
    <xf numFmtId="0" fontId="0" fillId="0" borderId="1" xfId="0" applyBorder="1" applyAlignment="1">
      <alignment vertical="top" wrapText="1"/>
    </xf>
    <xf numFmtId="1" fontId="0" fillId="0" borderId="1" xfId="0" applyNumberFormat="1" applyBorder="1" applyAlignment="1">
      <alignment horizontal="right" vertical="top"/>
    </xf>
    <xf numFmtId="164" fontId="0" fillId="0" borderId="1" xfId="0" applyNumberFormat="1" applyBorder="1" applyAlignment="1">
      <alignment horizontal="right" vertical="top"/>
    </xf>
    <xf numFmtId="0" fontId="0" fillId="0" borderId="1" xfId="0" applyBorder="1" applyAlignment="1">
      <alignment horizontal="center" vertical="top" wrapText="1"/>
    </xf>
    <xf numFmtId="0" fontId="2" fillId="3" borderId="0" xfId="0" applyFont="1" applyFill="1" applyAlignment="1">
      <alignment horizontal="center" vertical="center" wrapText="1"/>
    </xf>
    <xf numFmtId="0" fontId="7" fillId="3" borderId="0" xfId="0" applyFont="1" applyFill="1" applyAlignment="1">
      <alignment horizontal="center" vertical="center" wrapText="1"/>
    </xf>
    <xf numFmtId="0" fontId="4" fillId="0" borderId="0" xfId="0" applyFont="1"/>
    <xf numFmtId="0" fontId="0" fillId="0" borderId="2" xfId="0" applyBorder="1"/>
    <xf numFmtId="6" fontId="0" fillId="0" borderId="0" xfId="0" applyNumberFormat="1"/>
    <xf numFmtId="6" fontId="0" fillId="2" borderId="1" xfId="0" applyNumberFormat="1" applyFill="1" applyBorder="1" applyAlignment="1">
      <alignment vertical="top" wrapText="1"/>
    </xf>
    <xf numFmtId="0" fontId="4" fillId="2" borderId="1" xfId="0" applyFont="1" applyFill="1" applyBorder="1" applyAlignment="1">
      <alignment vertical="top" wrapText="1"/>
    </xf>
    <xf numFmtId="1" fontId="4" fillId="2" borderId="1" xfId="0" applyNumberFormat="1" applyFont="1" applyFill="1" applyBorder="1" applyAlignment="1">
      <alignment horizontal="right" vertical="top"/>
    </xf>
    <xf numFmtId="164" fontId="4" fillId="2" borderId="1" xfId="0" applyNumberFormat="1" applyFont="1" applyFill="1" applyBorder="1" applyAlignment="1">
      <alignment horizontal="right" vertical="top"/>
    </xf>
    <xf numFmtId="0" fontId="4" fillId="2" borderId="1" xfId="0" applyFont="1" applyFill="1" applyBorder="1" applyAlignment="1">
      <alignment horizontal="center" vertical="top" wrapText="1"/>
    </xf>
    <xf numFmtId="0" fontId="0" fillId="0" borderId="0" xfId="0" applyAlignment="1">
      <alignment wrapText="1"/>
    </xf>
    <xf numFmtId="0" fontId="10" fillId="0" borderId="0" xfId="0" applyFont="1"/>
    <xf numFmtId="0" fontId="0" fillId="0" borderId="7" xfId="0" applyBorder="1" applyAlignment="1">
      <alignment wrapText="1"/>
    </xf>
    <xf numFmtId="0" fontId="10" fillId="5" borderId="7" xfId="0" applyFont="1" applyFill="1" applyBorder="1"/>
    <xf numFmtId="0" fontId="10" fillId="5" borderId="6" xfId="0" applyFont="1" applyFill="1" applyBorder="1"/>
    <xf numFmtId="0" fontId="0" fillId="0" borderId="6" xfId="0" applyBorder="1" applyAlignment="1">
      <alignment wrapText="1"/>
    </xf>
    <xf numFmtId="164" fontId="0" fillId="6" borderId="1" xfId="0" applyNumberFormat="1" applyFill="1" applyBorder="1" applyAlignment="1">
      <alignment horizontal="right" vertical="top"/>
    </xf>
    <xf numFmtId="0" fontId="5" fillId="0" borderId="0" xfId="0" applyFont="1" applyAlignment="1">
      <alignment horizontal="center" vertical="top"/>
    </xf>
    <xf numFmtId="0" fontId="12" fillId="3" borderId="5" xfId="0" applyFont="1" applyFill="1" applyBorder="1" applyAlignment="1">
      <alignment horizontal="center"/>
    </xf>
    <xf numFmtId="0" fontId="0" fillId="6" borderId="1" xfId="0" applyFill="1" applyBorder="1" applyAlignment="1">
      <alignment vertical="top" wrapText="1"/>
    </xf>
    <xf numFmtId="0" fontId="0" fillId="7" borderId="1" xfId="0" applyFill="1" applyBorder="1" applyAlignment="1">
      <alignment vertical="top" wrapText="1"/>
    </xf>
    <xf numFmtId="0" fontId="0" fillId="0" borderId="9" xfId="0" applyBorder="1" applyAlignment="1">
      <alignment vertical="top" wrapText="1"/>
    </xf>
    <xf numFmtId="1" fontId="0" fillId="0" borderId="9" xfId="0" applyNumberFormat="1" applyBorder="1" applyAlignment="1">
      <alignment horizontal="right" vertical="top"/>
    </xf>
    <xf numFmtId="164" fontId="0" fillId="0" borderId="9" xfId="0" applyNumberFormat="1" applyBorder="1" applyAlignment="1">
      <alignment horizontal="right" vertical="top"/>
    </xf>
    <xf numFmtId="164" fontId="0" fillId="6" borderId="9" xfId="0" applyNumberFormat="1" applyFill="1" applyBorder="1" applyAlignment="1">
      <alignment horizontal="right" vertical="top"/>
    </xf>
    <xf numFmtId="0" fontId="0" fillId="0" borderId="9" xfId="0" applyBorder="1" applyAlignment="1">
      <alignment horizontal="center" vertical="top" wrapText="1"/>
    </xf>
    <xf numFmtId="0" fontId="0" fillId="4" borderId="8" xfId="0" applyFill="1" applyBorder="1"/>
    <xf numFmtId="0" fontId="3" fillId="4" borderId="8" xfId="0" applyFont="1" applyFill="1" applyBorder="1" applyAlignment="1">
      <alignment horizontal="right"/>
    </xf>
    <xf numFmtId="164" fontId="3" fillId="4" borderId="8" xfId="0" applyNumberFormat="1" applyFont="1" applyFill="1" applyBorder="1"/>
    <xf numFmtId="0" fontId="11" fillId="0" borderId="0" xfId="0" applyFont="1" applyAlignment="1">
      <alignment vertical="top" wrapText="1"/>
    </xf>
    <xf numFmtId="0" fontId="13" fillId="0" borderId="0" xfId="0" applyFont="1"/>
    <xf numFmtId="165" fontId="4" fillId="2" borderId="1" xfId="0" applyNumberFormat="1" applyFont="1" applyFill="1" applyBorder="1" applyAlignment="1">
      <alignment vertical="top" wrapText="1"/>
    </xf>
    <xf numFmtId="165" fontId="0" fillId="4" borderId="8" xfId="0" applyNumberFormat="1" applyFill="1" applyBorder="1"/>
    <xf numFmtId="165" fontId="14" fillId="6" borderId="1" xfId="0" applyNumberFormat="1" applyFont="1" applyFill="1" applyBorder="1" applyAlignment="1">
      <alignment vertical="top" wrapText="1"/>
    </xf>
    <xf numFmtId="165" fontId="14" fillId="7" borderId="1" xfId="0" applyNumberFormat="1" applyFont="1" applyFill="1" applyBorder="1" applyAlignment="1">
      <alignment vertical="top" wrapText="1"/>
    </xf>
    <xf numFmtId="165" fontId="0" fillId="0" borderId="1" xfId="0" applyNumberFormat="1" applyBorder="1" applyAlignment="1">
      <alignment vertical="top" wrapText="1"/>
    </xf>
    <xf numFmtId="165" fontId="0" fillId="2" borderId="1" xfId="0" applyNumberFormat="1" applyFill="1" applyBorder="1" applyAlignment="1">
      <alignment vertical="top" wrapText="1"/>
    </xf>
    <xf numFmtId="9" fontId="4" fillId="2" borderId="1" xfId="0" applyNumberFormat="1" applyFont="1" applyFill="1" applyBorder="1" applyAlignment="1">
      <alignment vertical="top" wrapText="1"/>
    </xf>
    <xf numFmtId="9" fontId="0" fillId="0" borderId="1" xfId="0" applyNumberFormat="1" applyBorder="1" applyAlignment="1">
      <alignment vertical="top" wrapText="1"/>
    </xf>
    <xf numFmtId="9" fontId="0" fillId="2" borderId="1" xfId="0" applyNumberFormat="1" applyFill="1" applyBorder="1" applyAlignment="1">
      <alignment vertical="top" wrapText="1"/>
    </xf>
    <xf numFmtId="9" fontId="4" fillId="2" borderId="1" xfId="1" applyFont="1" applyFill="1" applyBorder="1" applyAlignment="1">
      <alignment vertical="top" wrapText="1"/>
    </xf>
    <xf numFmtId="9" fontId="0" fillId="0" borderId="1" xfId="1" applyFont="1" applyBorder="1" applyAlignment="1">
      <alignment vertical="top" wrapText="1"/>
    </xf>
    <xf numFmtId="9" fontId="0" fillId="2" borderId="1" xfId="1" applyFont="1" applyFill="1" applyBorder="1" applyAlignment="1">
      <alignment vertical="top" wrapText="1"/>
    </xf>
    <xf numFmtId="164" fontId="4" fillId="2" borderId="1" xfId="0" applyNumberFormat="1" applyFont="1" applyFill="1" applyBorder="1" applyAlignment="1">
      <alignment horizontal="left" vertical="top" wrapText="1"/>
    </xf>
    <xf numFmtId="1" fontId="4" fillId="2" borderId="1" xfId="0" applyNumberFormat="1" applyFont="1" applyFill="1" applyBorder="1" applyAlignment="1">
      <alignment horizontal="left" vertical="top" wrapText="1"/>
    </xf>
    <xf numFmtId="0" fontId="0" fillId="0" borderId="0" xfId="0" applyAlignment="1">
      <alignment horizontal="center"/>
    </xf>
    <xf numFmtId="0" fontId="1" fillId="0" borderId="0" xfId="0" applyFont="1" applyAlignment="1">
      <alignment vertical="center"/>
    </xf>
    <xf numFmtId="165" fontId="3" fillId="4" borderId="8" xfId="0" applyNumberFormat="1" applyFont="1" applyFill="1" applyBorder="1" applyAlignment="1">
      <alignment horizontal="right"/>
    </xf>
    <xf numFmtId="0" fontId="0" fillId="0" borderId="12" xfId="0" applyBorder="1" applyAlignment="1">
      <alignment wrapText="1"/>
    </xf>
    <xf numFmtId="165" fontId="4" fillId="2" borderId="1" xfId="1" applyNumberFormat="1" applyFont="1" applyFill="1" applyBorder="1" applyAlignment="1">
      <alignment vertical="top" wrapText="1"/>
    </xf>
    <xf numFmtId="165" fontId="0" fillId="0" borderId="1" xfId="1" applyNumberFormat="1" applyFont="1" applyBorder="1" applyAlignment="1">
      <alignment vertical="top" wrapText="1"/>
    </xf>
    <xf numFmtId="165" fontId="0" fillId="2" borderId="1" xfId="1" applyNumberFormat="1" applyFont="1" applyFill="1" applyBorder="1" applyAlignment="1">
      <alignment vertical="top" wrapText="1"/>
    </xf>
    <xf numFmtId="0" fontId="4" fillId="0" borderId="0" xfId="0" applyFont="1" applyAlignment="1">
      <alignment wrapText="1"/>
    </xf>
    <xf numFmtId="0" fontId="8" fillId="3" borderId="0" xfId="0" applyFont="1" applyFill="1" applyAlignment="1">
      <alignment horizontal="center" vertical="center" wrapText="1"/>
    </xf>
    <xf numFmtId="0" fontId="0" fillId="0" borderId="13" xfId="0" applyBorder="1" applyAlignment="1">
      <alignment wrapText="1"/>
    </xf>
    <xf numFmtId="0" fontId="0" fillId="0" borderId="3" xfId="0" applyBorder="1"/>
    <xf numFmtId="0" fontId="16" fillId="3" borderId="14" xfId="0" applyFont="1" applyFill="1" applyBorder="1"/>
    <xf numFmtId="0" fontId="16" fillId="8" borderId="14" xfId="0" applyFont="1" applyFill="1" applyBorder="1"/>
    <xf numFmtId="0" fontId="0" fillId="0" borderId="4" xfId="0" applyBorder="1"/>
    <xf numFmtId="0" fontId="0" fillId="0" borderId="10" xfId="0" applyBorder="1"/>
    <xf numFmtId="0" fontId="0" fillId="0" borderId="19" xfId="0" applyBorder="1"/>
    <xf numFmtId="0" fontId="0" fillId="0" borderId="21" xfId="0" applyBorder="1"/>
    <xf numFmtId="0" fontId="0" fillId="0" borderId="23" xfId="0" applyBorder="1"/>
    <xf numFmtId="165" fontId="0" fillId="4" borderId="20" xfId="0" applyNumberFormat="1" applyFill="1" applyBorder="1"/>
    <xf numFmtId="165" fontId="0" fillId="4" borderId="22" xfId="0" applyNumberFormat="1" applyFill="1" applyBorder="1"/>
    <xf numFmtId="165" fontId="0" fillId="4" borderId="0" xfId="0" applyNumberFormat="1" applyFill="1"/>
    <xf numFmtId="165" fontId="0" fillId="4" borderId="16" xfId="0" applyNumberFormat="1" applyFill="1" applyBorder="1"/>
    <xf numFmtId="165" fontId="0" fillId="4" borderId="15" xfId="0" applyNumberFormat="1" applyFill="1" applyBorder="1"/>
    <xf numFmtId="165" fontId="0" fillId="4" borderId="14" xfId="0" applyNumberFormat="1" applyFill="1" applyBorder="1"/>
    <xf numFmtId="165" fontId="0" fillId="0" borderId="17" xfId="0" applyNumberFormat="1" applyBorder="1"/>
    <xf numFmtId="165" fontId="0" fillId="9" borderId="18" xfId="0" applyNumberFormat="1" applyFill="1" applyBorder="1"/>
    <xf numFmtId="4" fontId="0" fillId="0" borderId="1" xfId="0" applyNumberFormat="1" applyBorder="1" applyAlignment="1">
      <alignment vertical="top" wrapText="1"/>
    </xf>
    <xf numFmtId="4" fontId="0" fillId="2" borderId="1" xfId="0" applyNumberFormat="1" applyFill="1" applyBorder="1" applyAlignment="1">
      <alignment vertical="top" wrapText="1"/>
    </xf>
    <xf numFmtId="4" fontId="3" fillId="4" borderId="8" xfId="0" applyNumberFormat="1" applyFont="1" applyFill="1" applyBorder="1" applyAlignment="1">
      <alignment horizontal="right"/>
    </xf>
    <xf numFmtId="4" fontId="0" fillId="0" borderId="0" xfId="0" applyNumberFormat="1"/>
    <xf numFmtId="165" fontId="0" fillId="9" borderId="20" xfId="0" applyNumberFormat="1" applyFill="1" applyBorder="1"/>
    <xf numFmtId="165" fontId="0" fillId="9" borderId="22" xfId="0" applyNumberFormat="1" applyFill="1" applyBorder="1"/>
    <xf numFmtId="165" fontId="0" fillId="9" borderId="16" xfId="0" applyNumberFormat="1" applyFill="1" applyBorder="1"/>
    <xf numFmtId="165" fontId="0" fillId="0" borderId="11" xfId="0" applyNumberFormat="1" applyBorder="1"/>
    <xf numFmtId="165" fontId="0" fillId="0" borderId="0" xfId="0" applyNumberFormat="1"/>
    <xf numFmtId="0" fontId="2" fillId="8" borderId="0" xfId="0" applyFont="1" applyFill="1" applyAlignment="1">
      <alignment horizontal="center" vertical="center" wrapText="1"/>
    </xf>
    <xf numFmtId="0" fontId="7" fillId="8" borderId="0" xfId="0" applyFont="1" applyFill="1" applyAlignment="1">
      <alignment horizontal="center" vertical="center" wrapText="1"/>
    </xf>
    <xf numFmtId="0" fontId="8" fillId="8" borderId="0" xfId="0" applyFont="1" applyFill="1" applyAlignment="1">
      <alignment horizontal="center" vertical="center" wrapText="1"/>
    </xf>
    <xf numFmtId="165" fontId="0" fillId="0" borderId="25" xfId="0" applyNumberFormat="1" applyBorder="1"/>
    <xf numFmtId="165" fontId="0" fillId="0" borderId="24" xfId="0" applyNumberFormat="1" applyBorder="1"/>
    <xf numFmtId="165" fontId="0" fillId="0" borderId="1" xfId="0" applyNumberFormat="1" applyBorder="1" applyAlignment="1">
      <alignment horizontal="right" vertical="top"/>
    </xf>
    <xf numFmtId="165" fontId="0" fillId="2" borderId="1" xfId="0" applyNumberFormat="1" applyFill="1" applyBorder="1" applyAlignment="1">
      <alignment horizontal="right" vertical="top"/>
    </xf>
    <xf numFmtId="165" fontId="0" fillId="0" borderId="9" xfId="0" applyNumberFormat="1" applyBorder="1" applyAlignment="1">
      <alignment horizontal="right" vertical="top"/>
    </xf>
    <xf numFmtId="0" fontId="11" fillId="0" borderId="0" xfId="0" applyFont="1" applyAlignment="1">
      <alignment horizontal="left" vertical="top" wrapText="1"/>
    </xf>
    <xf numFmtId="0" fontId="1" fillId="0" borderId="0" xfId="0" applyFont="1" applyAlignment="1">
      <alignment horizontal="center" vertical="center"/>
    </xf>
    <xf numFmtId="0" fontId="0" fillId="0" borderId="0" xfId="0"/>
  </cellXfs>
  <cellStyles count="2">
    <cellStyle name="Normal" xfId="0" builtinId="0"/>
    <cellStyle name="Percent" xfId="1" builtinId="5"/>
  </cellStyles>
  <dxfs count="0"/>
  <tableStyles count="0" defaultTableStyle="TableStyleMedium2" defaultPivotStyle="PivotStyleLight16"/>
  <colors>
    <mruColors>
      <color rgb="FFF7F9F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a:srgbClr val="000000">
                <a:alpha val="38000"/>
              </a:srgbClr>
            </a:outerShdw>
          </a:effectLst>
        </a:effectStyle>
        <a:effectStyle>
          <a:effectLst>
            <a:outerShdw blurRad="40000" dist="23000" dir="5400000">
              <a:srgbClr val="000000">
                <a:alpha val="35000"/>
              </a:srgbClr>
            </a:outerShdw>
          </a:effectLst>
        </a:effectStyle>
        <a:effectStyle>
          <a:effectLst>
            <a:outerShdw blurRad="40000" dist="23000" dir="540000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8E4E1-5953-41DC-9F6D-7317B4A6A437}">
  <dimension ref="B3:B11"/>
  <sheetViews>
    <sheetView workbookViewId="0">
      <selection activeCell="B9" sqref="B9"/>
    </sheetView>
    <sheetView workbookViewId="1">
      <selection activeCell="B12" sqref="B12"/>
    </sheetView>
  </sheetViews>
  <sheetFormatPr defaultRowHeight="14.5" x14ac:dyDescent="0.35"/>
  <cols>
    <col min="2" max="2" width="153.54296875" customWidth="1"/>
  </cols>
  <sheetData>
    <row r="3" spans="2:2" ht="21" x14ac:dyDescent="0.5">
      <c r="B3" s="27" t="s">
        <v>0</v>
      </c>
    </row>
    <row r="4" spans="2:2" ht="16" customHeight="1" x14ac:dyDescent="0.45">
      <c r="B4" s="22" t="s">
        <v>1</v>
      </c>
    </row>
    <row r="5" spans="2:2" ht="43.5" x14ac:dyDescent="0.35">
      <c r="B5" s="21" t="s">
        <v>2</v>
      </c>
    </row>
    <row r="6" spans="2:2" ht="18.5" x14ac:dyDescent="0.45">
      <c r="B6" s="23" t="s">
        <v>3</v>
      </c>
    </row>
    <row r="7" spans="2:2" ht="31.5" customHeight="1" x14ac:dyDescent="0.35">
      <c r="B7" s="24" t="s">
        <v>4</v>
      </c>
    </row>
    <row r="8" spans="2:2" ht="31.5" customHeight="1" x14ac:dyDescent="0.35">
      <c r="B8" s="57" t="s">
        <v>5</v>
      </c>
    </row>
    <row r="9" spans="2:2" ht="43.5" x14ac:dyDescent="0.35">
      <c r="B9" s="57" t="s">
        <v>6</v>
      </c>
    </row>
    <row r="10" spans="2:2" x14ac:dyDescent="0.35">
      <c r="B10" s="63" t="s">
        <v>7</v>
      </c>
    </row>
    <row r="11" spans="2:2" x14ac:dyDescent="0.35">
      <c r="B11" s="1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05A66-905A-4F50-95D5-0D48E1054F67}">
  <sheetPr>
    <tabColor theme="6" tint="0.79998168889431442"/>
  </sheetPr>
  <dimension ref="A1:W42"/>
  <sheetViews>
    <sheetView zoomScale="85" zoomScaleNormal="85" workbookViewId="0">
      <selection activeCell="E8" sqref="E8"/>
    </sheetView>
    <sheetView tabSelected="1" topLeftCell="G4" zoomScale="82" workbookViewId="1">
      <selection activeCell="I7" sqref="I7"/>
    </sheetView>
  </sheetViews>
  <sheetFormatPr defaultRowHeight="14.5" x14ac:dyDescent="0.35"/>
  <cols>
    <col min="2" max="2" width="18" customWidth="1"/>
    <col min="3" max="3" width="27.453125" customWidth="1"/>
    <col min="4" max="5" width="20" customWidth="1"/>
    <col min="6" max="7" width="24" customWidth="1"/>
    <col min="8" max="9" width="17.81640625" customWidth="1"/>
    <col min="10" max="10" width="34" customWidth="1"/>
    <col min="11" max="11" width="33.54296875" customWidth="1"/>
    <col min="12" max="12" width="29.7265625" customWidth="1"/>
    <col min="13" max="13" width="74.453125" customWidth="1"/>
    <col min="14" max="14" width="12" customWidth="1"/>
    <col min="15" max="15" width="13" customWidth="1"/>
    <col min="16" max="16" width="66" customWidth="1"/>
    <col min="17" max="18" width="24" customWidth="1"/>
    <col min="19" max="19" width="20" customWidth="1"/>
    <col min="20" max="20" width="22" customWidth="1"/>
    <col min="21" max="21" width="20" customWidth="1"/>
    <col min="22" max="22" width="18" customWidth="1"/>
    <col min="23" max="23" width="40" customWidth="1"/>
  </cols>
  <sheetData>
    <row r="1" spans="1:23" ht="26.15" customHeight="1" x14ac:dyDescent="0.35">
      <c r="B1" s="98" t="s">
        <v>8</v>
      </c>
      <c r="C1" s="98"/>
      <c r="D1" s="98"/>
      <c r="E1" s="98"/>
      <c r="F1" s="98"/>
      <c r="G1" s="98"/>
      <c r="H1" s="98"/>
      <c r="I1" s="98"/>
      <c r="J1" s="98"/>
      <c r="K1" s="98"/>
      <c r="L1" s="98"/>
      <c r="M1" s="98"/>
      <c r="N1" s="98"/>
      <c r="O1" s="98"/>
      <c r="P1" s="98"/>
      <c r="Q1" s="54"/>
      <c r="R1" s="54"/>
      <c r="S1" s="54"/>
      <c r="T1" s="54"/>
      <c r="U1" s="54"/>
      <c r="V1" s="54"/>
      <c r="W1" s="54"/>
    </row>
    <row r="2" spans="1:23" ht="43" customHeight="1" x14ac:dyDescent="0.35">
      <c r="B2" s="97" t="s">
        <v>9</v>
      </c>
      <c r="C2" s="97"/>
      <c r="D2" s="97"/>
      <c r="E2" s="97"/>
      <c r="F2" s="97"/>
      <c r="G2" s="97"/>
      <c r="H2" s="97"/>
      <c r="I2" s="97"/>
      <c r="J2" s="97"/>
      <c r="K2" s="97"/>
      <c r="L2" s="97"/>
      <c r="M2" s="97"/>
      <c r="N2" s="97"/>
      <c r="O2" s="97"/>
      <c r="P2" s="97"/>
      <c r="Q2" s="97"/>
      <c r="R2" s="97"/>
      <c r="S2" s="97"/>
      <c r="T2" s="97"/>
      <c r="U2" s="97"/>
      <c r="V2" s="97"/>
      <c r="W2" s="97"/>
    </row>
    <row r="3" spans="1:23" ht="15" customHeight="1" x14ac:dyDescent="0.45">
      <c r="B3" s="20"/>
      <c r="C3" s="20"/>
      <c r="D3" s="20"/>
      <c r="E3" s="20"/>
      <c r="F3" s="20"/>
      <c r="G3" s="20"/>
      <c r="H3" s="20"/>
      <c r="I3" s="20"/>
      <c r="J3" s="20"/>
      <c r="K3" s="20"/>
      <c r="L3" s="20"/>
      <c r="M3" s="20"/>
      <c r="N3" s="20"/>
      <c r="O3" s="20"/>
      <c r="P3" s="20"/>
      <c r="Q3" s="20"/>
      <c r="R3" s="20"/>
      <c r="S3" s="20"/>
      <c r="T3" s="20"/>
      <c r="U3" s="20"/>
      <c r="V3" s="20"/>
      <c r="W3" s="20"/>
    </row>
    <row r="4" spans="1:23" ht="64" customHeight="1" x14ac:dyDescent="0.35">
      <c r="M4" s="61" t="s">
        <v>10</v>
      </c>
      <c r="T4" s="39"/>
      <c r="U4" s="11"/>
      <c r="V4" s="11"/>
      <c r="W4" s="11"/>
    </row>
    <row r="5" spans="1:23" ht="96" customHeight="1" x14ac:dyDescent="0.35">
      <c r="B5" s="9" t="s">
        <v>11</v>
      </c>
      <c r="C5" s="9" t="s">
        <v>12</v>
      </c>
      <c r="D5" s="9" t="s">
        <v>13</v>
      </c>
      <c r="E5" s="9" t="s">
        <v>14</v>
      </c>
      <c r="F5" s="9" t="s">
        <v>15</v>
      </c>
      <c r="G5" s="9" t="s">
        <v>16</v>
      </c>
      <c r="H5" s="9" t="s">
        <v>17</v>
      </c>
      <c r="I5" s="9" t="s">
        <v>18</v>
      </c>
      <c r="J5" s="9" t="s">
        <v>19</v>
      </c>
      <c r="K5" s="10" t="s">
        <v>20</v>
      </c>
      <c r="L5" s="62" t="s">
        <v>21</v>
      </c>
      <c r="M5" s="9" t="s">
        <v>22</v>
      </c>
    </row>
    <row r="6" spans="1:23" ht="63" customHeight="1" x14ac:dyDescent="0.35">
      <c r="A6" s="26" t="s">
        <v>23</v>
      </c>
      <c r="B6" s="15" t="s">
        <v>24</v>
      </c>
      <c r="C6" s="15" t="s">
        <v>25</v>
      </c>
      <c r="D6" s="15" t="s">
        <v>26</v>
      </c>
      <c r="E6" s="40">
        <v>64000</v>
      </c>
      <c r="F6" s="46">
        <v>0.75</v>
      </c>
      <c r="G6" s="40">
        <f>E6*F6</f>
        <v>48000</v>
      </c>
      <c r="H6" s="49">
        <v>0.4</v>
      </c>
      <c r="I6" s="58">
        <f>G6*H6</f>
        <v>19200</v>
      </c>
      <c r="J6" s="40">
        <f>G6+G6*H6</f>
        <v>67200</v>
      </c>
      <c r="K6" s="53" t="s">
        <v>27</v>
      </c>
      <c r="L6" s="17" t="s">
        <v>28</v>
      </c>
      <c r="M6" s="52" t="s">
        <v>29</v>
      </c>
    </row>
    <row r="7" spans="1:23" x14ac:dyDescent="0.35">
      <c r="B7" s="5"/>
      <c r="C7" s="5"/>
      <c r="D7" s="80"/>
      <c r="E7" s="80"/>
      <c r="F7" s="47"/>
      <c r="G7" s="43">
        <f t="shared" ref="G7:G18" si="0">E7*F7</f>
        <v>0</v>
      </c>
      <c r="H7" s="50"/>
      <c r="I7" s="59">
        <f>G7*H7</f>
        <v>0</v>
      </c>
      <c r="J7" s="42">
        <f>G7+I7</f>
        <v>0</v>
      </c>
      <c r="K7" s="6"/>
      <c r="L7" s="13"/>
      <c r="M7" s="7"/>
    </row>
    <row r="8" spans="1:23" x14ac:dyDescent="0.35">
      <c r="B8" s="1"/>
      <c r="C8" s="1"/>
      <c r="D8" s="81"/>
      <c r="E8" s="81"/>
      <c r="F8" s="48"/>
      <c r="G8" s="43">
        <f>E8*F8</f>
        <v>0</v>
      </c>
      <c r="H8" s="51"/>
      <c r="I8" s="60">
        <f t="shared" ref="I8:I18" si="1">G8*H8</f>
        <v>0</v>
      </c>
      <c r="J8" s="60">
        <f t="shared" ref="J8:J18" si="2">G8+I8</f>
        <v>0</v>
      </c>
      <c r="K8" s="1"/>
      <c r="L8" s="14"/>
      <c r="M8" s="3"/>
    </row>
    <row r="9" spans="1:23" x14ac:dyDescent="0.35">
      <c r="B9" s="5"/>
      <c r="C9" s="5"/>
      <c r="D9" s="80"/>
      <c r="E9" s="80"/>
      <c r="F9" s="47"/>
      <c r="G9" s="42">
        <f t="shared" si="0"/>
        <v>0</v>
      </c>
      <c r="H9" s="50"/>
      <c r="I9" s="59">
        <f>G9*H9</f>
        <v>0</v>
      </c>
      <c r="J9" s="42">
        <f>G9+I9</f>
        <v>0</v>
      </c>
      <c r="K9" s="6"/>
      <c r="L9" s="7"/>
      <c r="M9" s="7"/>
    </row>
    <row r="10" spans="1:23" x14ac:dyDescent="0.35">
      <c r="B10" s="1"/>
      <c r="C10" s="1"/>
      <c r="D10" s="81"/>
      <c r="E10" s="81"/>
      <c r="F10" s="48"/>
      <c r="G10" s="43">
        <f t="shared" si="0"/>
        <v>0</v>
      </c>
      <c r="H10" s="51"/>
      <c r="I10" s="60">
        <f t="shared" si="1"/>
        <v>0</v>
      </c>
      <c r="J10" s="60">
        <f t="shared" si="2"/>
        <v>0</v>
      </c>
      <c r="K10" s="2"/>
      <c r="L10" s="3"/>
      <c r="M10" s="3"/>
    </row>
    <row r="11" spans="1:23" x14ac:dyDescent="0.35">
      <c r="B11" s="5"/>
      <c r="C11" s="5"/>
      <c r="D11" s="80"/>
      <c r="E11" s="80"/>
      <c r="F11" s="47"/>
      <c r="G11" s="42">
        <f t="shared" si="0"/>
        <v>0</v>
      </c>
      <c r="H11" s="50"/>
      <c r="I11" s="59">
        <f t="shared" si="1"/>
        <v>0</v>
      </c>
      <c r="J11" s="42">
        <f t="shared" si="2"/>
        <v>0</v>
      </c>
      <c r="K11" s="6"/>
      <c r="L11" s="7"/>
      <c r="M11" s="7"/>
    </row>
    <row r="12" spans="1:23" x14ac:dyDescent="0.35">
      <c r="B12" s="1"/>
      <c r="C12" s="1"/>
      <c r="D12" s="81"/>
      <c r="E12" s="81"/>
      <c r="F12" s="48"/>
      <c r="G12" s="43">
        <f t="shared" si="0"/>
        <v>0</v>
      </c>
      <c r="H12" s="51"/>
      <c r="I12" s="60">
        <f t="shared" si="1"/>
        <v>0</v>
      </c>
      <c r="J12" s="60">
        <f t="shared" si="2"/>
        <v>0</v>
      </c>
      <c r="K12" s="2"/>
      <c r="L12" s="1"/>
      <c r="M12" s="3"/>
    </row>
    <row r="13" spans="1:23" x14ac:dyDescent="0.35">
      <c r="B13" s="5"/>
      <c r="C13" s="5"/>
      <c r="D13" s="80"/>
      <c r="E13" s="80"/>
      <c r="F13" s="47"/>
      <c r="G13" s="42">
        <f t="shared" si="0"/>
        <v>0</v>
      </c>
      <c r="H13" s="50"/>
      <c r="I13" s="59">
        <f t="shared" si="1"/>
        <v>0</v>
      </c>
      <c r="J13" s="42">
        <f t="shared" si="2"/>
        <v>0</v>
      </c>
      <c r="K13" s="6"/>
      <c r="L13" s="13"/>
      <c r="M13" s="7"/>
    </row>
    <row r="14" spans="1:23" x14ac:dyDescent="0.35">
      <c r="B14" s="1"/>
      <c r="C14" s="1"/>
      <c r="D14" s="81"/>
      <c r="E14" s="81"/>
      <c r="F14" s="48"/>
      <c r="G14" s="43">
        <f t="shared" si="0"/>
        <v>0</v>
      </c>
      <c r="H14" s="51"/>
      <c r="I14" s="60">
        <f t="shared" si="1"/>
        <v>0</v>
      </c>
      <c r="J14" s="60">
        <f t="shared" si="2"/>
        <v>0</v>
      </c>
      <c r="K14" s="1"/>
      <c r="L14" s="14"/>
      <c r="M14" s="3"/>
    </row>
    <row r="15" spans="1:23" x14ac:dyDescent="0.35">
      <c r="B15" s="5"/>
      <c r="C15" s="5"/>
      <c r="D15" s="80"/>
      <c r="E15" s="80"/>
      <c r="F15" s="47"/>
      <c r="G15" s="42">
        <f t="shared" si="0"/>
        <v>0</v>
      </c>
      <c r="H15" s="50"/>
      <c r="I15" s="59">
        <f t="shared" si="1"/>
        <v>0</v>
      </c>
      <c r="J15" s="42">
        <f t="shared" si="2"/>
        <v>0</v>
      </c>
      <c r="K15" s="6"/>
      <c r="L15" s="7"/>
      <c r="M15" s="7"/>
    </row>
    <row r="16" spans="1:23" x14ac:dyDescent="0.35">
      <c r="B16" s="1"/>
      <c r="C16" s="1"/>
      <c r="D16" s="81"/>
      <c r="E16" s="81"/>
      <c r="F16" s="48"/>
      <c r="G16" s="43">
        <f>E16*F16</f>
        <v>0</v>
      </c>
      <c r="H16" s="51"/>
      <c r="I16" s="60">
        <f t="shared" si="1"/>
        <v>0</v>
      </c>
      <c r="J16" s="60">
        <f t="shared" si="2"/>
        <v>0</v>
      </c>
      <c r="K16" s="2"/>
      <c r="L16" s="3"/>
      <c r="M16" s="3"/>
    </row>
    <row r="17" spans="2:13" x14ac:dyDescent="0.35">
      <c r="B17" s="5"/>
      <c r="C17" s="5"/>
      <c r="D17" s="5"/>
      <c r="E17" s="44"/>
      <c r="F17" s="47"/>
      <c r="G17" s="42">
        <f t="shared" si="0"/>
        <v>0</v>
      </c>
      <c r="H17" s="50"/>
      <c r="I17" s="59">
        <f t="shared" si="1"/>
        <v>0</v>
      </c>
      <c r="J17" s="42">
        <f t="shared" si="2"/>
        <v>0</v>
      </c>
      <c r="K17" s="6"/>
      <c r="L17" s="7"/>
      <c r="M17" s="7"/>
    </row>
    <row r="18" spans="2:13" x14ac:dyDescent="0.35">
      <c r="B18" s="1"/>
      <c r="C18" s="1"/>
      <c r="D18" s="1"/>
      <c r="E18" s="45"/>
      <c r="F18" s="48"/>
      <c r="G18" s="43">
        <f t="shared" si="0"/>
        <v>0</v>
      </c>
      <c r="H18" s="51"/>
      <c r="I18" s="60">
        <f t="shared" si="1"/>
        <v>0</v>
      </c>
      <c r="J18" s="60">
        <f t="shared" si="2"/>
        <v>0</v>
      </c>
      <c r="K18" s="2"/>
      <c r="L18" s="1"/>
      <c r="M18" s="3"/>
    </row>
    <row r="19" spans="2:13" x14ac:dyDescent="0.35">
      <c r="B19" s="35"/>
      <c r="C19" s="35"/>
      <c r="D19" s="35"/>
      <c r="E19" s="35"/>
      <c r="F19" s="36" t="s">
        <v>30</v>
      </c>
      <c r="G19" s="56">
        <f>SUM(G7:G18)</f>
        <v>0</v>
      </c>
      <c r="H19" s="36"/>
      <c r="I19" s="56">
        <f>SUM(I7:I18)</f>
        <v>0</v>
      </c>
      <c r="J19" s="41">
        <f>SUM(J7:J18)</f>
        <v>0</v>
      </c>
      <c r="K19" s="35"/>
      <c r="L19" s="36"/>
      <c r="M19" s="36"/>
    </row>
    <row r="42" ht="20.149999999999999" customHeight="1" x14ac:dyDescent="0.35"/>
  </sheetData>
  <mergeCells count="2">
    <mergeCell ref="B2:W2"/>
    <mergeCell ref="B1:P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A9864-38FF-4A85-B257-4F9784D9C818}">
  <sheetPr>
    <tabColor theme="6" tint="0.79998168889431442"/>
  </sheetPr>
  <dimension ref="B1:X36"/>
  <sheetViews>
    <sheetView workbookViewId="0">
      <selection activeCell="F8" sqref="F8"/>
    </sheetView>
    <sheetView workbookViewId="1"/>
  </sheetViews>
  <sheetFormatPr defaultRowHeight="14.5" x14ac:dyDescent="0.35"/>
  <cols>
    <col min="2" max="3" width="27" customWidth="1"/>
    <col min="4" max="5" width="27.453125" customWidth="1"/>
    <col min="6" max="6" width="20" customWidth="1"/>
    <col min="7" max="7" width="48.453125" customWidth="1"/>
    <col min="8" max="8" width="45.54296875" customWidth="1"/>
    <col min="9" max="9" width="24" customWidth="1"/>
    <col min="10" max="10" width="33.7265625" customWidth="1"/>
    <col min="11" max="11" width="64" customWidth="1"/>
    <col min="12" max="12" width="46.453125" customWidth="1"/>
    <col min="13" max="13" width="47.7265625" customWidth="1"/>
    <col min="14" max="14" width="22.54296875" customWidth="1"/>
    <col min="15" max="15" width="12" customWidth="1"/>
    <col min="16" max="16" width="13" customWidth="1"/>
    <col min="17" max="17" width="66" customWidth="1"/>
    <col min="18" max="19" width="24" customWidth="1"/>
    <col min="20" max="20" width="20" customWidth="1"/>
    <col min="21" max="21" width="22" customWidth="1"/>
    <col min="22" max="22" width="20" customWidth="1"/>
    <col min="23" max="23" width="18" customWidth="1"/>
    <col min="24" max="24" width="40" customWidth="1"/>
  </cols>
  <sheetData>
    <row r="1" spans="2:24" ht="26.15" customHeight="1" x14ac:dyDescent="0.35">
      <c r="B1" s="98" t="s">
        <v>31</v>
      </c>
      <c r="C1" s="98"/>
      <c r="D1" s="98"/>
      <c r="E1" s="98"/>
      <c r="F1" s="98"/>
      <c r="G1" s="98"/>
      <c r="H1" s="98"/>
      <c r="I1" s="98"/>
      <c r="J1" s="98"/>
      <c r="K1" s="98"/>
      <c r="L1" s="98"/>
      <c r="M1" s="98"/>
      <c r="N1" s="98"/>
      <c r="O1" s="55"/>
      <c r="P1" s="55"/>
      <c r="Q1" s="55"/>
      <c r="R1" s="54"/>
      <c r="S1" s="54"/>
      <c r="T1" s="54"/>
      <c r="U1" s="54"/>
      <c r="V1" s="54"/>
      <c r="W1" s="54"/>
      <c r="X1" s="54"/>
    </row>
    <row r="2" spans="2:24" ht="43" customHeight="1" x14ac:dyDescent="0.35">
      <c r="B2" s="97" t="s">
        <v>32</v>
      </c>
      <c r="C2" s="97"/>
      <c r="D2" s="97"/>
      <c r="E2" s="97"/>
      <c r="F2" s="97"/>
      <c r="G2" s="97"/>
      <c r="H2" s="97"/>
      <c r="I2" s="97"/>
      <c r="J2" s="97"/>
      <c r="K2" s="97"/>
      <c r="L2" s="97"/>
      <c r="M2" s="97"/>
      <c r="N2" s="97"/>
      <c r="O2" s="38"/>
      <c r="P2" s="38"/>
      <c r="Q2" s="38"/>
      <c r="R2" s="38"/>
      <c r="S2" s="38"/>
      <c r="T2" s="38"/>
      <c r="U2" s="38"/>
      <c r="V2" s="38"/>
      <c r="W2" s="38"/>
      <c r="X2" s="38"/>
    </row>
    <row r="3" spans="2:24" ht="15" customHeight="1" x14ac:dyDescent="0.45">
      <c r="B3" s="20"/>
      <c r="C3" s="20"/>
      <c r="D3" s="20"/>
      <c r="E3" s="20"/>
      <c r="F3" s="20"/>
      <c r="G3" s="20"/>
      <c r="H3" s="20"/>
      <c r="I3" s="20"/>
      <c r="J3" s="20"/>
      <c r="K3" s="20"/>
      <c r="L3" s="20"/>
      <c r="M3" s="20"/>
      <c r="N3" s="20"/>
      <c r="O3" s="20"/>
      <c r="P3" s="20"/>
      <c r="Q3" s="20"/>
      <c r="R3" s="20"/>
      <c r="S3" s="20"/>
      <c r="T3" s="20"/>
      <c r="U3" s="20"/>
      <c r="V3" s="20"/>
      <c r="W3" s="20"/>
      <c r="X3" s="20"/>
    </row>
    <row r="4" spans="2:24" ht="87.65" customHeight="1" x14ac:dyDescent="0.35">
      <c r="K4" s="61" t="s">
        <v>33</v>
      </c>
      <c r="U4" s="39"/>
      <c r="V4" s="11"/>
      <c r="W4" s="11"/>
      <c r="X4" s="11"/>
    </row>
    <row r="5" spans="2:24" ht="96" customHeight="1" x14ac:dyDescent="0.35">
      <c r="B5" s="9" t="s">
        <v>34</v>
      </c>
      <c r="C5" s="9" t="s">
        <v>35</v>
      </c>
      <c r="D5" s="9" t="s">
        <v>36</v>
      </c>
      <c r="E5" s="9" t="s">
        <v>37</v>
      </c>
      <c r="F5" s="9" t="s">
        <v>38</v>
      </c>
      <c r="G5" s="9" t="s">
        <v>39</v>
      </c>
      <c r="H5" s="9" t="s">
        <v>40</v>
      </c>
      <c r="I5" s="10" t="s">
        <v>41</v>
      </c>
      <c r="J5" s="62" t="s">
        <v>21</v>
      </c>
      <c r="K5" s="9" t="s">
        <v>22</v>
      </c>
    </row>
    <row r="6" spans="2:24" ht="63" customHeight="1" x14ac:dyDescent="0.35">
      <c r="B6" s="15" t="s">
        <v>42</v>
      </c>
      <c r="C6" s="15" t="s">
        <v>43</v>
      </c>
      <c r="D6" s="40" t="s">
        <v>44</v>
      </c>
      <c r="E6" s="40" t="s">
        <v>45</v>
      </c>
      <c r="F6" s="40">
        <v>12000</v>
      </c>
      <c r="G6" s="40" t="s">
        <v>46</v>
      </c>
      <c r="H6" s="49" t="s">
        <v>47</v>
      </c>
      <c r="I6" s="15" t="s">
        <v>48</v>
      </c>
      <c r="J6" s="17" t="s">
        <v>49</v>
      </c>
      <c r="K6" s="52"/>
    </row>
    <row r="7" spans="2:24" x14ac:dyDescent="0.35">
      <c r="B7" s="5"/>
      <c r="C7" s="5"/>
      <c r="D7" s="80"/>
      <c r="E7" s="80"/>
      <c r="F7" s="42">
        <v>0</v>
      </c>
      <c r="G7" s="42"/>
      <c r="H7" s="50"/>
      <c r="I7" s="13"/>
      <c r="J7" s="7"/>
      <c r="K7" s="7"/>
    </row>
    <row r="8" spans="2:24" x14ac:dyDescent="0.35">
      <c r="B8" s="1"/>
      <c r="C8" s="1"/>
      <c r="D8" s="81"/>
      <c r="E8" s="81"/>
      <c r="F8" s="43">
        <v>0</v>
      </c>
      <c r="G8" s="43"/>
      <c r="H8" s="51"/>
      <c r="I8" s="14"/>
      <c r="J8" s="3"/>
      <c r="K8" s="3"/>
    </row>
    <row r="9" spans="2:24" x14ac:dyDescent="0.35">
      <c r="B9" s="5"/>
      <c r="C9" s="5"/>
      <c r="D9" s="80"/>
      <c r="E9" s="80"/>
      <c r="F9" s="42">
        <v>0</v>
      </c>
      <c r="G9" s="42"/>
      <c r="H9" s="50"/>
      <c r="I9" s="7"/>
      <c r="J9" s="7"/>
      <c r="K9" s="7"/>
    </row>
    <row r="10" spans="2:24" x14ac:dyDescent="0.35">
      <c r="B10" s="1"/>
      <c r="C10" s="1"/>
      <c r="D10" s="81"/>
      <c r="E10" s="81"/>
      <c r="F10" s="43">
        <v>0</v>
      </c>
      <c r="G10" s="43"/>
      <c r="H10" s="51"/>
      <c r="I10" s="3"/>
      <c r="J10" s="3"/>
      <c r="K10" s="3"/>
    </row>
    <row r="11" spans="2:24" x14ac:dyDescent="0.35">
      <c r="B11" s="5"/>
      <c r="C11" s="5"/>
      <c r="D11" s="80"/>
      <c r="E11" s="80"/>
      <c r="F11" s="42">
        <v>0</v>
      </c>
      <c r="G11" s="42"/>
      <c r="H11" s="50"/>
      <c r="I11" s="7"/>
      <c r="J11" s="7"/>
      <c r="K11" s="7"/>
    </row>
    <row r="12" spans="2:24" x14ac:dyDescent="0.35">
      <c r="B12" s="1"/>
      <c r="C12" s="1"/>
      <c r="D12" s="81"/>
      <c r="E12" s="81"/>
      <c r="F12" s="43">
        <v>0</v>
      </c>
      <c r="G12" s="43"/>
      <c r="H12" s="51"/>
      <c r="I12" s="3"/>
      <c r="J12" s="3"/>
      <c r="K12" s="3"/>
    </row>
    <row r="13" spans="2:24" x14ac:dyDescent="0.35">
      <c r="B13" s="35"/>
      <c r="C13" s="35"/>
      <c r="D13" s="82" t="s">
        <v>30</v>
      </c>
      <c r="E13" s="82"/>
      <c r="F13" s="56">
        <f>SUM(F7:F12)</f>
        <v>0</v>
      </c>
      <c r="G13" s="36"/>
      <c r="H13" s="36"/>
      <c r="I13" s="36"/>
      <c r="J13" s="36"/>
      <c r="K13" s="36"/>
    </row>
    <row r="14" spans="2:24" x14ac:dyDescent="0.35">
      <c r="D14" s="83"/>
      <c r="E14" s="83"/>
    </row>
    <row r="15" spans="2:24" x14ac:dyDescent="0.35">
      <c r="D15" s="83"/>
      <c r="E15" s="83"/>
    </row>
    <row r="16" spans="2:24" x14ac:dyDescent="0.35">
      <c r="D16" s="83"/>
      <c r="E16" s="83"/>
    </row>
    <row r="36" ht="20.149999999999999" customHeight="1" x14ac:dyDescent="0.35"/>
  </sheetData>
  <mergeCells count="2">
    <mergeCell ref="B1:N1"/>
    <mergeCell ref="B2:N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A1:T42"/>
  <sheetViews>
    <sheetView tabSelected="1" workbookViewId="0">
      <selection activeCell="B9" sqref="B9"/>
    </sheetView>
    <sheetView workbookViewId="1"/>
  </sheetViews>
  <sheetFormatPr defaultRowHeight="14.5" x14ac:dyDescent="0.35"/>
  <cols>
    <col min="2" max="2" width="18" customWidth="1"/>
    <col min="3" max="3" width="22.81640625" customWidth="1"/>
    <col min="4" max="5" width="20" customWidth="1"/>
    <col min="6" max="6" width="24" customWidth="1"/>
    <col min="7" max="7" width="34" customWidth="1"/>
    <col min="8" max="8" width="11.81640625" customWidth="1"/>
    <col min="9" max="11" width="12" customWidth="1"/>
    <col min="12" max="12" width="13" customWidth="1"/>
    <col min="13" max="13" width="40" customWidth="1"/>
    <col min="14" max="15" width="24" customWidth="1"/>
    <col min="16" max="16" width="30" customWidth="1"/>
    <col min="17" max="17" width="68.54296875" customWidth="1"/>
    <col min="18" max="18" width="20" customWidth="1"/>
    <col min="19" max="19" width="18" customWidth="1"/>
    <col min="20" max="20" width="40" customWidth="1"/>
  </cols>
  <sheetData>
    <row r="1" spans="1:20" ht="26.15" customHeight="1" x14ac:dyDescent="0.35">
      <c r="B1" s="98" t="s">
        <v>50</v>
      </c>
      <c r="C1" s="98"/>
      <c r="D1" s="99"/>
      <c r="E1" s="99"/>
      <c r="F1" s="99"/>
      <c r="G1" s="99"/>
      <c r="H1" s="99"/>
      <c r="I1" s="99"/>
      <c r="J1" s="99"/>
      <c r="K1" s="99"/>
      <c r="L1" s="99"/>
      <c r="M1" s="99"/>
      <c r="N1" s="99"/>
      <c r="O1" s="99"/>
      <c r="P1" s="99"/>
      <c r="Q1" s="99"/>
      <c r="R1" s="99"/>
      <c r="S1" s="99"/>
      <c r="T1" s="99"/>
    </row>
    <row r="2" spans="1:20" ht="43" customHeight="1" x14ac:dyDescent="0.35">
      <c r="B2" s="97" t="s">
        <v>51</v>
      </c>
      <c r="C2" s="97"/>
      <c r="D2" s="97"/>
      <c r="E2" s="97"/>
      <c r="F2" s="97"/>
      <c r="G2" s="97"/>
      <c r="H2" s="97"/>
      <c r="I2" s="97"/>
      <c r="J2" s="97"/>
      <c r="K2" s="97"/>
      <c r="L2" s="97"/>
      <c r="M2" s="97"/>
      <c r="N2" s="97"/>
      <c r="O2" s="97"/>
      <c r="P2" s="97"/>
      <c r="Q2" s="97"/>
      <c r="R2" s="97"/>
      <c r="S2" s="97"/>
      <c r="T2" s="97"/>
    </row>
    <row r="3" spans="1:20" ht="15" customHeight="1" x14ac:dyDescent="0.45">
      <c r="B3" s="20"/>
      <c r="C3" s="20"/>
      <c r="D3" s="20"/>
      <c r="E3" s="20"/>
      <c r="F3" s="20"/>
      <c r="G3" s="20"/>
      <c r="H3" s="20"/>
      <c r="I3" s="20"/>
      <c r="J3" s="20"/>
      <c r="K3" s="20"/>
      <c r="L3" s="20"/>
      <c r="M3" s="20"/>
      <c r="N3" s="20"/>
      <c r="O3" s="20"/>
      <c r="P3" s="20"/>
      <c r="Q3" s="20"/>
      <c r="R3" s="20"/>
      <c r="S3" s="20"/>
      <c r="T3" s="20"/>
    </row>
    <row r="4" spans="1:20" ht="73" customHeight="1" x14ac:dyDescent="0.35">
      <c r="Q4" s="61" t="s">
        <v>52</v>
      </c>
      <c r="R4" s="11"/>
      <c r="S4" s="11"/>
      <c r="T4" s="11"/>
    </row>
    <row r="5" spans="1:20" ht="96" customHeight="1" x14ac:dyDescent="0.35">
      <c r="B5" s="9" t="s">
        <v>11</v>
      </c>
      <c r="C5" s="9" t="s">
        <v>53</v>
      </c>
      <c r="D5" s="9" t="s">
        <v>54</v>
      </c>
      <c r="E5" s="9" t="s">
        <v>55</v>
      </c>
      <c r="F5" s="9" t="s">
        <v>56</v>
      </c>
      <c r="G5" s="9" t="s">
        <v>57</v>
      </c>
      <c r="H5" s="9" t="s">
        <v>58</v>
      </c>
      <c r="I5" s="9" t="s">
        <v>59</v>
      </c>
      <c r="J5" s="10" t="s">
        <v>60</v>
      </c>
      <c r="K5" s="10" t="s">
        <v>61</v>
      </c>
      <c r="L5" s="9" t="s">
        <v>62</v>
      </c>
      <c r="M5" s="9" t="s">
        <v>63</v>
      </c>
      <c r="N5" s="10" t="s">
        <v>41</v>
      </c>
      <c r="O5" s="9" t="s">
        <v>64</v>
      </c>
      <c r="P5" s="62" t="s">
        <v>21</v>
      </c>
      <c r="Q5" s="9" t="s">
        <v>22</v>
      </c>
    </row>
    <row r="6" spans="1:20" ht="72.5" x14ac:dyDescent="0.35">
      <c r="A6" s="26" t="s">
        <v>23</v>
      </c>
      <c r="B6" s="15" t="s">
        <v>24</v>
      </c>
      <c r="C6" s="15" t="s">
        <v>25</v>
      </c>
      <c r="D6" s="15" t="s">
        <v>65</v>
      </c>
      <c r="E6" s="15" t="s">
        <v>49</v>
      </c>
      <c r="F6" s="15" t="s">
        <v>66</v>
      </c>
      <c r="G6" s="15" t="s">
        <v>67</v>
      </c>
      <c r="H6" s="16">
        <v>1</v>
      </c>
      <c r="I6" s="17">
        <v>12000</v>
      </c>
      <c r="J6" s="17" t="s">
        <v>68</v>
      </c>
      <c r="K6" s="17">
        <v>800</v>
      </c>
      <c r="L6" s="17">
        <f>H6*I6+K6</f>
        <v>12800</v>
      </c>
      <c r="M6" s="15" t="s">
        <v>69</v>
      </c>
      <c r="N6" s="15" t="s">
        <v>70</v>
      </c>
      <c r="O6" s="15" t="s">
        <v>71</v>
      </c>
      <c r="P6" s="18" t="s">
        <v>49</v>
      </c>
      <c r="Q6" s="1"/>
    </row>
    <row r="7" spans="1:20" x14ac:dyDescent="0.35">
      <c r="B7" s="5"/>
      <c r="C7" s="5"/>
      <c r="D7" s="80"/>
      <c r="E7" s="80"/>
      <c r="F7" s="5"/>
      <c r="G7" s="5"/>
      <c r="H7" s="6"/>
      <c r="I7" s="88"/>
      <c r="J7" s="7"/>
      <c r="K7" s="7"/>
      <c r="L7" s="25">
        <f>H7*I7+K7</f>
        <v>0</v>
      </c>
      <c r="M7" s="5"/>
      <c r="N7" s="5"/>
      <c r="O7" s="28"/>
      <c r="P7" s="8"/>
      <c r="Q7" s="5"/>
    </row>
    <row r="8" spans="1:20" x14ac:dyDescent="0.35">
      <c r="B8" s="1"/>
      <c r="C8" s="1"/>
      <c r="D8" s="81"/>
      <c r="E8" s="81"/>
      <c r="F8" s="1"/>
      <c r="G8" s="1"/>
      <c r="H8" s="1"/>
      <c r="I8" s="45"/>
      <c r="J8" s="3"/>
      <c r="K8" s="3"/>
      <c r="L8" s="3">
        <f>H8*I8+K8</f>
        <v>0</v>
      </c>
      <c r="M8" s="1"/>
      <c r="N8" s="1"/>
      <c r="O8" s="1"/>
      <c r="P8" s="1"/>
      <c r="Q8" s="1"/>
    </row>
    <row r="9" spans="1:20" x14ac:dyDescent="0.35">
      <c r="B9" s="5"/>
      <c r="C9" s="5"/>
      <c r="D9" s="80"/>
      <c r="E9" s="80"/>
      <c r="F9" s="5"/>
      <c r="G9" s="5"/>
      <c r="H9" s="6"/>
      <c r="I9" s="94"/>
      <c r="J9" s="7"/>
      <c r="K9" s="7"/>
      <c r="L9" s="3">
        <f t="shared" ref="L9:L14" si="0">H9*I9+K9</f>
        <v>0</v>
      </c>
      <c r="M9" s="5"/>
      <c r="N9" s="5"/>
      <c r="O9" s="5"/>
      <c r="P9" s="8"/>
      <c r="Q9" s="5"/>
    </row>
    <row r="10" spans="1:20" x14ac:dyDescent="0.35">
      <c r="B10" s="1"/>
      <c r="C10" s="1"/>
      <c r="D10" s="81"/>
      <c r="E10" s="81"/>
      <c r="F10" s="1"/>
      <c r="G10" s="1"/>
      <c r="H10" s="2"/>
      <c r="I10" s="95"/>
      <c r="J10" s="3"/>
      <c r="K10" s="3"/>
      <c r="L10" s="3">
        <f t="shared" si="0"/>
        <v>0</v>
      </c>
      <c r="M10" s="1"/>
      <c r="N10" s="1"/>
      <c r="O10" s="1"/>
      <c r="P10" s="4"/>
      <c r="Q10" s="1"/>
    </row>
    <row r="11" spans="1:20" x14ac:dyDescent="0.35">
      <c r="B11" s="5"/>
      <c r="C11" s="5"/>
      <c r="D11" s="80"/>
      <c r="E11" s="80"/>
      <c r="F11" s="5"/>
      <c r="G11" s="5"/>
      <c r="H11" s="6"/>
      <c r="I11" s="94"/>
      <c r="J11" s="7"/>
      <c r="K11" s="7"/>
      <c r="L11" s="3">
        <f t="shared" si="0"/>
        <v>0</v>
      </c>
      <c r="M11" s="5"/>
      <c r="N11" s="5"/>
      <c r="O11" s="5"/>
      <c r="P11" s="8"/>
      <c r="Q11" s="5"/>
    </row>
    <row r="12" spans="1:20" x14ac:dyDescent="0.35">
      <c r="B12" s="1"/>
      <c r="C12" s="1"/>
      <c r="D12" s="81"/>
      <c r="E12" s="81"/>
      <c r="F12" s="1"/>
      <c r="G12" s="1"/>
      <c r="H12" s="2"/>
      <c r="I12" s="45"/>
      <c r="J12" s="3"/>
      <c r="K12" s="3"/>
      <c r="L12" s="3">
        <f t="shared" si="0"/>
        <v>0</v>
      </c>
      <c r="M12" s="1"/>
      <c r="N12" s="1"/>
      <c r="O12" s="1"/>
      <c r="P12" s="4"/>
      <c r="Q12" s="1"/>
    </row>
    <row r="13" spans="1:20" x14ac:dyDescent="0.35">
      <c r="B13" s="5"/>
      <c r="C13" s="5"/>
      <c r="D13" s="80"/>
      <c r="E13" s="80"/>
      <c r="F13" s="5"/>
      <c r="G13" s="5"/>
      <c r="H13" s="6"/>
      <c r="I13" s="88"/>
      <c r="J13" s="7"/>
      <c r="K13" s="7"/>
      <c r="L13" s="3">
        <f t="shared" si="0"/>
        <v>0</v>
      </c>
      <c r="M13" s="5"/>
      <c r="N13" s="5"/>
      <c r="O13" s="28"/>
      <c r="P13" s="8"/>
      <c r="Q13" s="5"/>
    </row>
    <row r="14" spans="1:20" x14ac:dyDescent="0.35">
      <c r="B14" s="1"/>
      <c r="C14" s="1"/>
      <c r="D14" s="81"/>
      <c r="E14" s="81"/>
      <c r="F14" s="1"/>
      <c r="G14" s="1"/>
      <c r="H14" s="1"/>
      <c r="I14" s="45"/>
      <c r="J14" s="3"/>
      <c r="K14" s="3"/>
      <c r="L14" s="3">
        <f t="shared" si="0"/>
        <v>0</v>
      </c>
      <c r="M14" s="1"/>
      <c r="N14" s="1"/>
      <c r="O14" s="1"/>
      <c r="P14" s="1"/>
      <c r="Q14" s="1"/>
    </row>
    <row r="15" spans="1:20" x14ac:dyDescent="0.35">
      <c r="B15" s="5"/>
      <c r="C15" s="5"/>
      <c r="D15" s="80"/>
      <c r="E15" s="80"/>
      <c r="F15" s="5"/>
      <c r="G15" s="5"/>
      <c r="H15" s="6"/>
      <c r="I15" s="94"/>
      <c r="J15" s="7"/>
      <c r="K15" s="7"/>
      <c r="L15" s="25">
        <f>H15*I15+K15</f>
        <v>0</v>
      </c>
      <c r="M15" s="5"/>
      <c r="N15" s="5"/>
      <c r="O15" s="5"/>
      <c r="P15" s="8"/>
      <c r="Q15" s="5"/>
    </row>
    <row r="16" spans="1:20" x14ac:dyDescent="0.35">
      <c r="B16" s="1"/>
      <c r="C16" s="1"/>
      <c r="D16" s="81"/>
      <c r="E16" s="81"/>
      <c r="F16" s="1"/>
      <c r="G16" s="1"/>
      <c r="H16" s="2"/>
      <c r="I16" s="95"/>
      <c r="J16" s="3"/>
      <c r="K16" s="3"/>
      <c r="L16" s="3">
        <f t="shared" ref="L16:L22" si="1">H16*I16+K16</f>
        <v>0</v>
      </c>
      <c r="M16" s="1"/>
      <c r="N16" s="1"/>
      <c r="O16" s="1"/>
      <c r="P16" s="4"/>
      <c r="Q16" s="1"/>
    </row>
    <row r="17" spans="2:17" x14ac:dyDescent="0.35">
      <c r="B17" s="5"/>
      <c r="C17" s="5"/>
      <c r="D17" s="5"/>
      <c r="E17" s="5"/>
      <c r="F17" s="5"/>
      <c r="G17" s="5"/>
      <c r="H17" s="6"/>
      <c r="I17" s="94"/>
      <c r="J17" s="7"/>
      <c r="K17" s="7"/>
      <c r="L17" s="25">
        <f>H17*I17+K17</f>
        <v>0</v>
      </c>
      <c r="M17" s="5"/>
      <c r="N17" s="5"/>
      <c r="O17" s="5"/>
      <c r="P17" s="8"/>
      <c r="Q17" s="5"/>
    </row>
    <row r="18" spans="2:17" x14ac:dyDescent="0.35">
      <c r="B18" s="1"/>
      <c r="C18" s="1"/>
      <c r="D18" s="1"/>
      <c r="E18" s="1"/>
      <c r="F18" s="1"/>
      <c r="G18" s="1"/>
      <c r="H18" s="2"/>
      <c r="I18" s="45"/>
      <c r="J18" s="3"/>
      <c r="K18" s="3"/>
      <c r="L18" s="3">
        <f t="shared" si="1"/>
        <v>0</v>
      </c>
      <c r="M18" s="1"/>
      <c r="N18" s="1"/>
      <c r="O18" s="1"/>
      <c r="P18" s="4"/>
      <c r="Q18" s="1"/>
    </row>
    <row r="19" spans="2:17" x14ac:dyDescent="0.35">
      <c r="B19" s="5"/>
      <c r="C19" s="5"/>
      <c r="D19" s="5"/>
      <c r="E19" s="5"/>
      <c r="F19" s="5"/>
      <c r="G19" s="5"/>
      <c r="H19" s="6"/>
      <c r="I19" s="88"/>
      <c r="J19" s="7"/>
      <c r="K19" s="7"/>
      <c r="L19" s="25">
        <f>H19*I19+K19</f>
        <v>0</v>
      </c>
      <c r="M19" s="5"/>
      <c r="N19" s="5"/>
      <c r="O19" s="28"/>
      <c r="P19" s="8"/>
      <c r="Q19" s="5"/>
    </row>
    <row r="20" spans="2:17" x14ac:dyDescent="0.35">
      <c r="B20" s="1"/>
      <c r="C20" s="1"/>
      <c r="D20" s="1"/>
      <c r="E20" s="1"/>
      <c r="F20" s="1"/>
      <c r="G20" s="1"/>
      <c r="H20" s="1"/>
      <c r="I20" s="45"/>
      <c r="J20" s="3"/>
      <c r="K20" s="3"/>
      <c r="L20" s="3">
        <f t="shared" si="1"/>
        <v>0</v>
      </c>
      <c r="M20" s="1"/>
      <c r="N20" s="1"/>
      <c r="O20" s="1"/>
      <c r="P20" s="1"/>
      <c r="Q20" s="1"/>
    </row>
    <row r="21" spans="2:17" x14ac:dyDescent="0.35">
      <c r="B21" s="5"/>
      <c r="C21" s="5"/>
      <c r="D21" s="5"/>
      <c r="E21" s="5"/>
      <c r="F21" s="5"/>
      <c r="G21" s="5"/>
      <c r="H21" s="6"/>
      <c r="I21" s="94"/>
      <c r="J21" s="7"/>
      <c r="K21" s="7"/>
      <c r="L21" s="25">
        <f t="shared" si="1"/>
        <v>0</v>
      </c>
      <c r="M21" s="5"/>
      <c r="N21" s="5"/>
      <c r="O21" s="5"/>
      <c r="P21" s="8"/>
      <c r="Q21" s="5"/>
    </row>
    <row r="22" spans="2:17" x14ac:dyDescent="0.35">
      <c r="B22" s="1"/>
      <c r="C22" s="1"/>
      <c r="D22" s="1"/>
      <c r="E22" s="1"/>
      <c r="F22" s="1"/>
      <c r="G22" s="1"/>
      <c r="H22" s="2"/>
      <c r="I22" s="95"/>
      <c r="J22" s="3"/>
      <c r="K22" s="3"/>
      <c r="L22" s="3">
        <f t="shared" si="1"/>
        <v>0</v>
      </c>
      <c r="M22" s="1"/>
      <c r="N22" s="1"/>
      <c r="O22" s="1"/>
      <c r="P22" s="4"/>
      <c r="Q22" s="1"/>
    </row>
    <row r="23" spans="2:17" x14ac:dyDescent="0.35">
      <c r="B23" s="5"/>
      <c r="C23" s="5"/>
      <c r="D23" s="5"/>
      <c r="E23" s="5"/>
      <c r="F23" s="5"/>
      <c r="G23" s="5"/>
      <c r="H23" s="6"/>
      <c r="I23" s="88"/>
      <c r="J23" s="7"/>
      <c r="K23" s="7"/>
      <c r="L23" s="25">
        <f>H23*I23+K23</f>
        <v>0</v>
      </c>
      <c r="M23" s="5"/>
      <c r="N23" s="5"/>
      <c r="O23" s="28"/>
      <c r="P23" s="8"/>
      <c r="Q23" s="5"/>
    </row>
    <row r="24" spans="2:17" x14ac:dyDescent="0.35">
      <c r="B24" s="1"/>
      <c r="C24" s="1"/>
      <c r="D24" s="1"/>
      <c r="E24" s="1"/>
      <c r="F24" s="1"/>
      <c r="G24" s="1"/>
      <c r="H24" s="1"/>
      <c r="I24" s="45"/>
      <c r="J24" s="3"/>
      <c r="K24" s="3"/>
      <c r="L24" s="3">
        <f t="shared" ref="L24:L26" si="2">H24*I24+K24</f>
        <v>0</v>
      </c>
      <c r="M24" s="1"/>
      <c r="N24" s="1"/>
      <c r="O24" s="1"/>
      <c r="P24" s="1"/>
      <c r="Q24" s="1"/>
    </row>
    <row r="25" spans="2:17" x14ac:dyDescent="0.35">
      <c r="B25" s="5"/>
      <c r="C25" s="5"/>
      <c r="D25" s="5"/>
      <c r="E25" s="5"/>
      <c r="F25" s="5"/>
      <c r="G25" s="5"/>
      <c r="H25" s="6"/>
      <c r="I25" s="94"/>
      <c r="J25" s="7"/>
      <c r="K25" s="7"/>
      <c r="L25" s="25">
        <f t="shared" si="2"/>
        <v>0</v>
      </c>
      <c r="M25" s="5"/>
      <c r="N25" s="5"/>
      <c r="O25" s="5"/>
      <c r="P25" s="8"/>
      <c r="Q25" s="5"/>
    </row>
    <row r="26" spans="2:17" x14ac:dyDescent="0.35">
      <c r="B26" s="1"/>
      <c r="C26" s="1"/>
      <c r="D26" s="1"/>
      <c r="E26" s="1"/>
      <c r="F26" s="1"/>
      <c r="G26" s="1"/>
      <c r="H26" s="2"/>
      <c r="I26" s="95"/>
      <c r="J26" s="3"/>
      <c r="K26" s="3"/>
      <c r="L26" s="3">
        <f t="shared" si="2"/>
        <v>0</v>
      </c>
      <c r="M26" s="1"/>
      <c r="N26" s="1"/>
      <c r="O26" s="1"/>
      <c r="P26" s="4"/>
      <c r="Q26" s="1"/>
    </row>
    <row r="27" spans="2:17" x14ac:dyDescent="0.35">
      <c r="B27" s="5"/>
      <c r="C27" s="5"/>
      <c r="D27" s="5"/>
      <c r="E27" s="5"/>
      <c r="F27" s="5"/>
      <c r="G27" s="5"/>
      <c r="H27" s="6"/>
      <c r="I27" s="88"/>
      <c r="J27" s="7"/>
      <c r="K27" s="7"/>
      <c r="L27" s="25">
        <f>H27*I27+K27</f>
        <v>0</v>
      </c>
      <c r="M27" s="5"/>
      <c r="N27" s="5"/>
      <c r="O27" s="28"/>
      <c r="P27" s="8"/>
      <c r="Q27" s="5"/>
    </row>
    <row r="28" spans="2:17" x14ac:dyDescent="0.35">
      <c r="B28" s="1"/>
      <c r="C28" s="1"/>
      <c r="D28" s="1"/>
      <c r="E28" s="1"/>
      <c r="F28" s="1"/>
      <c r="G28" s="1"/>
      <c r="H28" s="1"/>
      <c r="I28" s="45"/>
      <c r="J28" s="3"/>
      <c r="K28" s="3"/>
      <c r="L28" s="3">
        <f t="shared" ref="L28:L30" si="3">H28*I28+K28</f>
        <v>0</v>
      </c>
      <c r="M28" s="1"/>
      <c r="N28" s="1"/>
      <c r="O28" s="1"/>
      <c r="P28" s="1"/>
      <c r="Q28" s="1"/>
    </row>
    <row r="29" spans="2:17" x14ac:dyDescent="0.35">
      <c r="B29" s="5"/>
      <c r="C29" s="5"/>
      <c r="D29" s="5"/>
      <c r="E29" s="5"/>
      <c r="F29" s="5"/>
      <c r="G29" s="5"/>
      <c r="H29" s="6"/>
      <c r="I29" s="94"/>
      <c r="J29" s="7"/>
      <c r="K29" s="7"/>
      <c r="L29" s="25">
        <f t="shared" si="3"/>
        <v>0</v>
      </c>
      <c r="M29" s="5"/>
      <c r="N29" s="5"/>
      <c r="O29" s="5"/>
      <c r="P29" s="8"/>
      <c r="Q29" s="5"/>
    </row>
    <row r="30" spans="2:17" x14ac:dyDescent="0.35">
      <c r="B30" s="1"/>
      <c r="C30" s="1"/>
      <c r="D30" s="1"/>
      <c r="E30" s="1"/>
      <c r="F30" s="1"/>
      <c r="G30" s="1"/>
      <c r="H30" s="2"/>
      <c r="I30" s="95"/>
      <c r="J30" s="3"/>
      <c r="K30" s="3"/>
      <c r="L30" s="3">
        <f t="shared" si="3"/>
        <v>0</v>
      </c>
      <c r="M30" s="1"/>
      <c r="N30" s="1"/>
      <c r="O30" s="1"/>
      <c r="P30" s="4"/>
      <c r="Q30" s="1"/>
    </row>
    <row r="31" spans="2:17" x14ac:dyDescent="0.35">
      <c r="B31" s="5"/>
      <c r="C31" s="5"/>
      <c r="D31" s="5"/>
      <c r="E31" s="5"/>
      <c r="F31" s="5"/>
      <c r="G31" s="5"/>
      <c r="H31" s="6"/>
      <c r="I31" s="88"/>
      <c r="J31" s="7"/>
      <c r="K31" s="7"/>
      <c r="L31" s="25">
        <f>H31*I31+K31</f>
        <v>0</v>
      </c>
      <c r="M31" s="5"/>
      <c r="N31" s="5"/>
      <c r="O31" s="28"/>
      <c r="P31" s="8"/>
      <c r="Q31" s="5"/>
    </row>
    <row r="32" spans="2:17" x14ac:dyDescent="0.35">
      <c r="B32" s="1"/>
      <c r="C32" s="1"/>
      <c r="D32" s="1"/>
      <c r="E32" s="1"/>
      <c r="F32" s="1"/>
      <c r="G32" s="1"/>
      <c r="H32" s="1"/>
      <c r="I32" s="45"/>
      <c r="J32" s="3"/>
      <c r="K32" s="3"/>
      <c r="L32" s="3">
        <f t="shared" ref="L32:L34" si="4">H32*I32+K32</f>
        <v>0</v>
      </c>
      <c r="M32" s="1"/>
      <c r="N32" s="1"/>
      <c r="O32" s="1"/>
      <c r="P32" s="1"/>
      <c r="Q32" s="1"/>
    </row>
    <row r="33" spans="2:17" x14ac:dyDescent="0.35">
      <c r="B33" s="5"/>
      <c r="C33" s="5"/>
      <c r="D33" s="5"/>
      <c r="E33" s="5"/>
      <c r="F33" s="5"/>
      <c r="G33" s="5"/>
      <c r="H33" s="6"/>
      <c r="I33" s="94"/>
      <c r="J33" s="7"/>
      <c r="K33" s="7"/>
      <c r="L33" s="25">
        <f t="shared" si="4"/>
        <v>0</v>
      </c>
      <c r="M33" s="5"/>
      <c r="N33" s="5"/>
      <c r="O33" s="5"/>
      <c r="P33" s="8"/>
      <c r="Q33" s="5"/>
    </row>
    <row r="34" spans="2:17" x14ac:dyDescent="0.35">
      <c r="B34" s="1"/>
      <c r="C34" s="1"/>
      <c r="D34" s="1"/>
      <c r="E34" s="1"/>
      <c r="F34" s="1"/>
      <c r="G34" s="1"/>
      <c r="H34" s="2"/>
      <c r="I34" s="95"/>
      <c r="J34" s="3"/>
      <c r="K34" s="3"/>
      <c r="L34" s="3">
        <f t="shared" si="4"/>
        <v>0</v>
      </c>
      <c r="M34" s="1"/>
      <c r="N34" s="1"/>
      <c r="O34" s="1"/>
      <c r="P34" s="4"/>
      <c r="Q34" s="1"/>
    </row>
    <row r="35" spans="2:17" x14ac:dyDescent="0.35">
      <c r="B35" s="5"/>
      <c r="C35" s="5"/>
      <c r="D35" s="5"/>
      <c r="E35" s="5"/>
      <c r="F35" s="5"/>
      <c r="G35" s="5"/>
      <c r="H35" s="6"/>
      <c r="I35" s="88"/>
      <c r="J35" s="7"/>
      <c r="K35" s="7"/>
      <c r="L35" s="25">
        <f>H35*I35+K35</f>
        <v>0</v>
      </c>
      <c r="M35" s="5"/>
      <c r="N35" s="5"/>
      <c r="O35" s="28"/>
      <c r="P35" s="8"/>
      <c r="Q35" s="5"/>
    </row>
    <row r="36" spans="2:17" x14ac:dyDescent="0.35">
      <c r="B36" s="1"/>
      <c r="C36" s="1"/>
      <c r="D36" s="1"/>
      <c r="E36" s="1"/>
      <c r="F36" s="1"/>
      <c r="G36" s="1"/>
      <c r="H36" s="1"/>
      <c r="I36" s="45"/>
      <c r="J36" s="3"/>
      <c r="K36" s="3"/>
      <c r="L36" s="3">
        <f t="shared" ref="L36" si="5">H36*I36+K36</f>
        <v>0</v>
      </c>
      <c r="M36" s="1"/>
      <c r="N36" s="1"/>
      <c r="O36" s="1"/>
      <c r="P36" s="1"/>
      <c r="Q36" s="1"/>
    </row>
    <row r="37" spans="2:17" x14ac:dyDescent="0.35">
      <c r="B37" s="5"/>
      <c r="C37" s="5"/>
      <c r="D37" s="5"/>
      <c r="E37" s="5"/>
      <c r="F37" s="5"/>
      <c r="G37" s="5"/>
      <c r="H37" s="6"/>
      <c r="I37" s="88"/>
      <c r="J37" s="7"/>
      <c r="K37" s="7"/>
      <c r="L37" s="25">
        <f>H37*I37+K37</f>
        <v>0</v>
      </c>
      <c r="M37" s="5"/>
      <c r="N37" s="5"/>
      <c r="O37" s="28"/>
      <c r="P37" s="8"/>
      <c r="Q37" s="5"/>
    </row>
    <row r="38" spans="2:17" x14ac:dyDescent="0.35">
      <c r="B38" s="1"/>
      <c r="C38" s="1"/>
      <c r="D38" s="1"/>
      <c r="E38" s="1"/>
      <c r="F38" s="1"/>
      <c r="G38" s="1"/>
      <c r="H38" s="1"/>
      <c r="I38" s="45"/>
      <c r="J38" s="3"/>
      <c r="K38" s="3"/>
      <c r="L38" s="3">
        <f t="shared" ref="L38:L40" si="6">H38*I38+K38</f>
        <v>0</v>
      </c>
      <c r="M38" s="1"/>
      <c r="N38" s="1"/>
      <c r="O38" s="1"/>
      <c r="P38" s="1"/>
      <c r="Q38" s="1"/>
    </row>
    <row r="39" spans="2:17" x14ac:dyDescent="0.35">
      <c r="B39" s="5"/>
      <c r="C39" s="5"/>
      <c r="D39" s="5"/>
      <c r="E39" s="5"/>
      <c r="F39" s="5"/>
      <c r="G39" s="5"/>
      <c r="H39" s="6"/>
      <c r="I39" s="94"/>
      <c r="J39" s="7"/>
      <c r="K39" s="7"/>
      <c r="L39" s="25">
        <f t="shared" si="6"/>
        <v>0</v>
      </c>
      <c r="M39" s="5"/>
      <c r="N39" s="5"/>
      <c r="O39" s="5"/>
      <c r="P39" s="8"/>
      <c r="Q39" s="5"/>
    </row>
    <row r="40" spans="2:17" x14ac:dyDescent="0.35">
      <c r="B40" s="29"/>
      <c r="C40" s="1"/>
      <c r="D40" s="1"/>
      <c r="E40" s="1"/>
      <c r="F40" s="1"/>
      <c r="G40" s="1"/>
      <c r="H40" s="2"/>
      <c r="I40" s="95"/>
      <c r="J40" s="3"/>
      <c r="K40" s="3"/>
      <c r="L40" s="3">
        <f t="shared" si="6"/>
        <v>0</v>
      </c>
      <c r="M40" s="1"/>
      <c r="N40" s="1"/>
      <c r="O40" s="1"/>
      <c r="P40" s="4"/>
      <c r="Q40" s="1"/>
    </row>
    <row r="41" spans="2:17" x14ac:dyDescent="0.35">
      <c r="B41" s="30"/>
      <c r="C41" s="30"/>
      <c r="D41" s="30"/>
      <c r="E41" s="30"/>
      <c r="F41" s="30"/>
      <c r="G41" s="30"/>
      <c r="H41" s="31"/>
      <c r="I41" s="96"/>
      <c r="J41" s="32"/>
      <c r="K41" s="32"/>
      <c r="L41" s="33">
        <f>H41*I41+K41</f>
        <v>0</v>
      </c>
      <c r="M41" s="30"/>
      <c r="N41" s="30"/>
      <c r="O41" s="30"/>
      <c r="P41" s="34"/>
      <c r="Q41" s="30"/>
    </row>
    <row r="42" spans="2:17" ht="20.149999999999999" customHeight="1" x14ac:dyDescent="0.35">
      <c r="B42" s="35"/>
      <c r="C42" s="35"/>
      <c r="D42" s="35"/>
      <c r="E42" s="35"/>
      <c r="F42" s="35"/>
      <c r="G42" s="35"/>
      <c r="H42" s="35"/>
      <c r="I42" s="36" t="s">
        <v>30</v>
      </c>
      <c r="J42" s="36"/>
      <c r="K42" s="36"/>
      <c r="L42" s="37">
        <f>SUM(L7:L41)</f>
        <v>0</v>
      </c>
      <c r="M42" s="35"/>
      <c r="N42" s="35"/>
      <c r="O42" s="35"/>
      <c r="P42" s="35"/>
      <c r="Q42" s="35"/>
    </row>
  </sheetData>
  <mergeCells count="2">
    <mergeCell ref="B1:T1"/>
    <mergeCell ref="B2:T2"/>
  </mergeCells>
  <dataValidations count="1">
    <dataValidation type="list" allowBlank="1" showInputMessage="1" showErrorMessage="1" sqref="D6:D41" xr:uid="{BA22AF41-CAFA-4C13-9296-15AC8039B1E5}">
      <formula1>"Equipment, Supplies, Travel, Indirect Cost, Other"</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2974E-004D-4EA2-B998-DA94C080B9D7}">
  <sheetPr>
    <tabColor theme="3" tint="0.79998168889431442"/>
  </sheetPr>
  <dimension ref="A1:W42"/>
  <sheetViews>
    <sheetView topLeftCell="B1" workbookViewId="0">
      <selection activeCell="H12" sqref="H12"/>
    </sheetView>
    <sheetView workbookViewId="1"/>
  </sheetViews>
  <sheetFormatPr defaultRowHeight="14.5" x14ac:dyDescent="0.35"/>
  <cols>
    <col min="2" max="2" width="18" customWidth="1"/>
    <col min="3" max="3" width="27.453125" customWidth="1"/>
    <col min="4" max="5" width="20" customWidth="1"/>
    <col min="6" max="7" width="24" customWidth="1"/>
    <col min="8" max="9" width="17.81640625" customWidth="1"/>
    <col min="10" max="10" width="34" customWidth="1"/>
    <col min="11" max="11" width="33.54296875" customWidth="1"/>
    <col min="12" max="12" width="29.7265625" customWidth="1"/>
    <col min="13" max="13" width="74.453125" customWidth="1"/>
    <col min="14" max="14" width="12" customWidth="1"/>
    <col min="15" max="15" width="13" customWidth="1"/>
    <col min="16" max="16" width="66" customWidth="1"/>
    <col min="17" max="18" width="24" customWidth="1"/>
    <col min="19" max="19" width="20" customWidth="1"/>
    <col min="20" max="20" width="22" customWidth="1"/>
    <col min="21" max="21" width="20" customWidth="1"/>
    <col min="22" max="22" width="18" customWidth="1"/>
    <col min="23" max="23" width="40" customWidth="1"/>
  </cols>
  <sheetData>
    <row r="1" spans="1:23" ht="26.15" customHeight="1" x14ac:dyDescent="0.35">
      <c r="B1" s="98" t="s">
        <v>72</v>
      </c>
      <c r="C1" s="98"/>
      <c r="D1" s="98"/>
      <c r="E1" s="98"/>
      <c r="F1" s="98"/>
      <c r="G1" s="98"/>
      <c r="H1" s="98"/>
      <c r="I1" s="98"/>
      <c r="J1" s="98"/>
      <c r="K1" s="98"/>
      <c r="L1" s="98"/>
      <c r="M1" s="98"/>
      <c r="N1" s="98"/>
      <c r="O1" s="98"/>
      <c r="P1" s="98"/>
      <c r="Q1" s="54"/>
      <c r="R1" s="54"/>
      <c r="S1" s="54"/>
      <c r="T1" s="54"/>
      <c r="U1" s="54"/>
      <c r="V1" s="54"/>
      <c r="W1" s="54"/>
    </row>
    <row r="2" spans="1:23" ht="43" customHeight="1" x14ac:dyDescent="0.35">
      <c r="B2" s="97" t="s">
        <v>9</v>
      </c>
      <c r="C2" s="97"/>
      <c r="D2" s="97"/>
      <c r="E2" s="97"/>
      <c r="F2" s="97"/>
      <c r="G2" s="97"/>
      <c r="H2" s="97"/>
      <c r="I2" s="97"/>
      <c r="J2" s="97"/>
      <c r="K2" s="97"/>
      <c r="L2" s="97"/>
      <c r="M2" s="97"/>
      <c r="N2" s="97"/>
      <c r="O2" s="97"/>
      <c r="P2" s="97"/>
      <c r="Q2" s="97"/>
      <c r="R2" s="97"/>
      <c r="S2" s="97"/>
      <c r="T2" s="97"/>
      <c r="U2" s="97"/>
      <c r="V2" s="97"/>
      <c r="W2" s="97"/>
    </row>
    <row r="3" spans="1:23" ht="15" customHeight="1" x14ac:dyDescent="0.45">
      <c r="B3" s="20"/>
      <c r="C3" s="20"/>
      <c r="D3" s="20"/>
      <c r="E3" s="20"/>
      <c r="F3" s="20"/>
      <c r="G3" s="20"/>
      <c r="H3" s="20"/>
      <c r="I3" s="20"/>
      <c r="J3" s="20"/>
      <c r="K3" s="20"/>
      <c r="L3" s="20"/>
      <c r="M3" s="20"/>
      <c r="N3" s="20"/>
      <c r="O3" s="20"/>
      <c r="P3" s="20"/>
      <c r="Q3" s="20"/>
      <c r="R3" s="20"/>
      <c r="S3" s="20"/>
      <c r="T3" s="20"/>
      <c r="U3" s="20"/>
      <c r="V3" s="20"/>
      <c r="W3" s="20"/>
    </row>
    <row r="4" spans="1:23" ht="64" customHeight="1" x14ac:dyDescent="0.35">
      <c r="M4" s="61" t="s">
        <v>10</v>
      </c>
      <c r="T4" s="39"/>
      <c r="U4" s="11"/>
      <c r="V4" s="11"/>
      <c r="W4" s="11"/>
    </row>
    <row r="5" spans="1:23" ht="96" customHeight="1" x14ac:dyDescent="0.35">
      <c r="B5" s="89" t="s">
        <v>11</v>
      </c>
      <c r="C5" s="89" t="s">
        <v>12</v>
      </c>
      <c r="D5" s="89" t="s">
        <v>13</v>
      </c>
      <c r="E5" s="89" t="s">
        <v>14</v>
      </c>
      <c r="F5" s="89" t="s">
        <v>15</v>
      </c>
      <c r="G5" s="89" t="s">
        <v>16</v>
      </c>
      <c r="H5" s="89" t="s">
        <v>17</v>
      </c>
      <c r="I5" s="89" t="s">
        <v>18</v>
      </c>
      <c r="J5" s="89" t="s">
        <v>19</v>
      </c>
      <c r="K5" s="90" t="s">
        <v>20</v>
      </c>
      <c r="L5" s="91" t="s">
        <v>21</v>
      </c>
      <c r="M5" s="89" t="s">
        <v>22</v>
      </c>
    </row>
    <row r="6" spans="1:23" ht="63" customHeight="1" x14ac:dyDescent="0.35">
      <c r="A6" s="26" t="s">
        <v>23</v>
      </c>
      <c r="B6" s="15" t="s">
        <v>24</v>
      </c>
      <c r="C6" s="15" t="s">
        <v>25</v>
      </c>
      <c r="D6" s="15" t="s">
        <v>26</v>
      </c>
      <c r="E6" s="40">
        <v>64000</v>
      </c>
      <c r="F6" s="46">
        <v>0.75</v>
      </c>
      <c r="G6" s="40">
        <f>E6*F6</f>
        <v>48000</v>
      </c>
      <c r="H6" s="49">
        <v>0.4</v>
      </c>
      <c r="I6" s="58">
        <f>G6*H6</f>
        <v>19200</v>
      </c>
      <c r="J6" s="40">
        <f>G6+G6*H6</f>
        <v>67200</v>
      </c>
      <c r="K6" s="53" t="s">
        <v>27</v>
      </c>
      <c r="L6" s="17" t="s">
        <v>28</v>
      </c>
      <c r="M6" s="52" t="s">
        <v>29</v>
      </c>
    </row>
    <row r="7" spans="1:23" x14ac:dyDescent="0.35">
      <c r="B7" s="5"/>
      <c r="C7" s="5"/>
      <c r="D7" s="80"/>
      <c r="E7" s="80"/>
      <c r="F7" s="47"/>
      <c r="G7" s="42">
        <f>E7*F7</f>
        <v>0</v>
      </c>
      <c r="H7" s="50"/>
      <c r="I7" s="59">
        <f>G7*H7</f>
        <v>0</v>
      </c>
      <c r="J7" s="42">
        <f>G7+I7</f>
        <v>0</v>
      </c>
      <c r="K7" s="6"/>
      <c r="L7" s="13"/>
      <c r="M7" s="7"/>
    </row>
    <row r="8" spans="1:23" x14ac:dyDescent="0.35">
      <c r="B8" s="1"/>
      <c r="C8" s="1"/>
      <c r="D8" s="81"/>
      <c r="E8" s="81"/>
      <c r="F8" s="48"/>
      <c r="G8" s="42">
        <f t="shared" ref="G8:G18" si="0">E8*F8</f>
        <v>0</v>
      </c>
      <c r="H8" s="51"/>
      <c r="I8" s="60">
        <f t="shared" ref="I8:I18" si="1">G8*H8</f>
        <v>0</v>
      </c>
      <c r="J8" s="60">
        <f t="shared" ref="J8:J18" si="2">G8+I8</f>
        <v>0</v>
      </c>
      <c r="K8" s="1"/>
      <c r="L8" s="14"/>
      <c r="M8" s="3"/>
    </row>
    <row r="9" spans="1:23" x14ac:dyDescent="0.35">
      <c r="B9" s="5"/>
      <c r="C9" s="5"/>
      <c r="D9" s="80"/>
      <c r="E9" s="80"/>
      <c r="F9" s="47"/>
      <c r="G9" s="42">
        <f t="shared" si="0"/>
        <v>0</v>
      </c>
      <c r="H9" s="50"/>
      <c r="I9" s="59">
        <f>G9*H9</f>
        <v>0</v>
      </c>
      <c r="J9" s="42">
        <f>G9+I9</f>
        <v>0</v>
      </c>
      <c r="K9" s="6"/>
      <c r="L9" s="7"/>
      <c r="M9" s="7"/>
    </row>
    <row r="10" spans="1:23" x14ac:dyDescent="0.35">
      <c r="B10" s="1"/>
      <c r="C10" s="1"/>
      <c r="D10" s="81"/>
      <c r="E10" s="81"/>
      <c r="F10" s="48"/>
      <c r="G10" s="43">
        <f t="shared" si="0"/>
        <v>0</v>
      </c>
      <c r="H10" s="51"/>
      <c r="I10" s="60">
        <f t="shared" si="1"/>
        <v>0</v>
      </c>
      <c r="J10" s="60">
        <f t="shared" si="2"/>
        <v>0</v>
      </c>
      <c r="K10" s="2"/>
      <c r="L10" s="3"/>
      <c r="M10" s="3"/>
    </row>
    <row r="11" spans="1:23" x14ac:dyDescent="0.35">
      <c r="B11" s="5"/>
      <c r="C11" s="5"/>
      <c r="D11" s="80"/>
      <c r="E11" s="80"/>
      <c r="F11" s="47"/>
      <c r="G11" s="42">
        <f t="shared" si="0"/>
        <v>0</v>
      </c>
      <c r="H11" s="50"/>
      <c r="I11" s="59">
        <f t="shared" si="1"/>
        <v>0</v>
      </c>
      <c r="J11" s="42">
        <f t="shared" si="2"/>
        <v>0</v>
      </c>
      <c r="K11" s="6"/>
      <c r="L11" s="7"/>
      <c r="M11" s="7"/>
    </row>
    <row r="12" spans="1:23" x14ac:dyDescent="0.35">
      <c r="B12" s="1"/>
      <c r="C12" s="1"/>
      <c r="D12" s="81"/>
      <c r="E12" s="81"/>
      <c r="F12" s="48"/>
      <c r="G12" s="43">
        <v>0</v>
      </c>
      <c r="H12" s="51"/>
      <c r="I12" s="60">
        <f t="shared" si="1"/>
        <v>0</v>
      </c>
      <c r="J12" s="60">
        <f t="shared" si="2"/>
        <v>0</v>
      </c>
      <c r="K12" s="2"/>
      <c r="L12" s="1"/>
      <c r="M12" s="3"/>
    </row>
    <row r="13" spans="1:23" x14ac:dyDescent="0.35">
      <c r="B13" s="5"/>
      <c r="C13" s="5"/>
      <c r="D13" s="80"/>
      <c r="E13" s="80"/>
      <c r="F13" s="47"/>
      <c r="G13" s="42">
        <f t="shared" si="0"/>
        <v>0</v>
      </c>
      <c r="H13" s="50"/>
      <c r="I13" s="59">
        <f t="shared" si="1"/>
        <v>0</v>
      </c>
      <c r="J13" s="42">
        <f t="shared" si="2"/>
        <v>0</v>
      </c>
      <c r="K13" s="6"/>
      <c r="L13" s="13"/>
      <c r="M13" s="7"/>
    </row>
    <row r="14" spans="1:23" x14ac:dyDescent="0.35">
      <c r="B14" s="1"/>
      <c r="C14" s="1"/>
      <c r="D14" s="81"/>
      <c r="E14" s="81"/>
      <c r="F14" s="48"/>
      <c r="G14" s="43">
        <f t="shared" si="0"/>
        <v>0</v>
      </c>
      <c r="H14" s="51"/>
      <c r="I14" s="60">
        <f t="shared" si="1"/>
        <v>0</v>
      </c>
      <c r="J14" s="60">
        <f t="shared" si="2"/>
        <v>0</v>
      </c>
      <c r="K14" s="1"/>
      <c r="L14" s="14"/>
      <c r="M14" s="3"/>
    </row>
    <row r="15" spans="1:23" x14ac:dyDescent="0.35">
      <c r="B15" s="5"/>
      <c r="C15" s="5"/>
      <c r="D15" s="80"/>
      <c r="E15" s="80"/>
      <c r="F15" s="47"/>
      <c r="G15" s="42">
        <f t="shared" si="0"/>
        <v>0</v>
      </c>
      <c r="H15" s="50"/>
      <c r="I15" s="59">
        <f t="shared" si="1"/>
        <v>0</v>
      </c>
      <c r="J15" s="42">
        <f t="shared" si="2"/>
        <v>0</v>
      </c>
      <c r="K15" s="6"/>
      <c r="L15" s="7"/>
      <c r="M15" s="7"/>
    </row>
    <row r="16" spans="1:23" x14ac:dyDescent="0.35">
      <c r="B16" s="1"/>
      <c r="C16" s="1"/>
      <c r="D16" s="81"/>
      <c r="E16" s="81"/>
      <c r="F16" s="48"/>
      <c r="G16" s="43">
        <f>E16*F16</f>
        <v>0</v>
      </c>
      <c r="H16" s="51"/>
      <c r="I16" s="60">
        <f t="shared" si="1"/>
        <v>0</v>
      </c>
      <c r="J16" s="60">
        <f t="shared" si="2"/>
        <v>0</v>
      </c>
      <c r="K16" s="2"/>
      <c r="L16" s="3"/>
      <c r="M16" s="3"/>
    </row>
    <row r="17" spans="2:13" x14ac:dyDescent="0.35">
      <c r="B17" s="5"/>
      <c r="C17" s="5"/>
      <c r="D17" s="5"/>
      <c r="E17" s="44"/>
      <c r="F17" s="47"/>
      <c r="G17" s="42">
        <f t="shared" si="0"/>
        <v>0</v>
      </c>
      <c r="H17" s="50"/>
      <c r="I17" s="59">
        <f t="shared" si="1"/>
        <v>0</v>
      </c>
      <c r="J17" s="42">
        <f t="shared" si="2"/>
        <v>0</v>
      </c>
      <c r="K17" s="6"/>
      <c r="L17" s="7"/>
      <c r="M17" s="7"/>
    </row>
    <row r="18" spans="2:13" x14ac:dyDescent="0.35">
      <c r="B18" s="1"/>
      <c r="C18" s="1"/>
      <c r="D18" s="1"/>
      <c r="E18" s="45"/>
      <c r="F18" s="48"/>
      <c r="G18" s="43">
        <f t="shared" si="0"/>
        <v>0</v>
      </c>
      <c r="H18" s="51"/>
      <c r="I18" s="60">
        <f t="shared" si="1"/>
        <v>0</v>
      </c>
      <c r="J18" s="60">
        <f t="shared" si="2"/>
        <v>0</v>
      </c>
      <c r="K18" s="2"/>
      <c r="L18" s="1"/>
      <c r="M18" s="3"/>
    </row>
    <row r="19" spans="2:13" x14ac:dyDescent="0.35">
      <c r="B19" s="35"/>
      <c r="C19" s="35"/>
      <c r="D19" s="35"/>
      <c r="E19" s="35"/>
      <c r="F19" s="36" t="s">
        <v>30</v>
      </c>
      <c r="G19" s="56">
        <f>SUM(G7:G18)</f>
        <v>0</v>
      </c>
      <c r="H19" s="36"/>
      <c r="I19" s="56">
        <f>SUM(I7:I18)</f>
        <v>0</v>
      </c>
      <c r="J19" s="41">
        <f>SUM(J7:J18)</f>
        <v>0</v>
      </c>
      <c r="K19" s="35"/>
      <c r="L19" s="36"/>
      <c r="M19" s="36"/>
    </row>
    <row r="42" ht="20.149999999999999" customHeight="1" x14ac:dyDescent="0.35"/>
  </sheetData>
  <mergeCells count="2">
    <mergeCell ref="B1:P1"/>
    <mergeCell ref="B2:W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7EFAE-D858-404B-8BF9-9643AFEF54F6}">
  <sheetPr>
    <tabColor theme="3" tint="0.79998168889431442"/>
  </sheetPr>
  <dimension ref="B1:X36"/>
  <sheetViews>
    <sheetView topLeftCell="B1" workbookViewId="0">
      <selection activeCell="G8" sqref="G8"/>
    </sheetView>
    <sheetView workbookViewId="1"/>
  </sheetViews>
  <sheetFormatPr defaultRowHeight="14.5" x14ac:dyDescent="0.35"/>
  <cols>
    <col min="2" max="3" width="27" customWidth="1"/>
    <col min="4" max="5" width="27.453125" customWidth="1"/>
    <col min="6" max="6" width="20" customWidth="1"/>
    <col min="7" max="7" width="48.453125" customWidth="1"/>
    <col min="8" max="8" width="45.54296875" customWidth="1"/>
    <col min="9" max="9" width="24" customWidth="1"/>
    <col min="10" max="10" width="33.7265625" customWidth="1"/>
    <col min="11" max="11" width="64" customWidth="1"/>
    <col min="12" max="12" width="46.453125" customWidth="1"/>
    <col min="13" max="13" width="47.7265625" customWidth="1"/>
    <col min="14" max="14" width="22.54296875" customWidth="1"/>
    <col min="15" max="15" width="12" customWidth="1"/>
    <col min="16" max="16" width="13" customWidth="1"/>
    <col min="17" max="17" width="66" customWidth="1"/>
    <col min="18" max="19" width="24" customWidth="1"/>
    <col min="20" max="20" width="20" customWidth="1"/>
    <col min="21" max="21" width="22" customWidth="1"/>
    <col min="22" max="22" width="20" customWidth="1"/>
    <col min="23" max="23" width="18" customWidth="1"/>
    <col min="24" max="24" width="40" customWidth="1"/>
  </cols>
  <sheetData>
    <row r="1" spans="2:24" ht="26.15" customHeight="1" x14ac:dyDescent="0.35">
      <c r="B1" s="98" t="s">
        <v>73</v>
      </c>
      <c r="C1" s="98"/>
      <c r="D1" s="98"/>
      <c r="E1" s="98"/>
      <c r="F1" s="98"/>
      <c r="G1" s="98"/>
      <c r="H1" s="98"/>
      <c r="I1" s="98"/>
      <c r="J1" s="98"/>
      <c r="K1" s="98"/>
      <c r="L1" s="98"/>
      <c r="M1" s="98"/>
      <c r="N1" s="98"/>
      <c r="O1" s="55"/>
      <c r="P1" s="55"/>
      <c r="Q1" s="55"/>
      <c r="R1" s="54"/>
      <c r="S1" s="54"/>
      <c r="T1" s="54"/>
      <c r="U1" s="54"/>
      <c r="V1" s="54"/>
      <c r="W1" s="54"/>
      <c r="X1" s="54"/>
    </row>
    <row r="2" spans="2:24" ht="43" customHeight="1" x14ac:dyDescent="0.35">
      <c r="B2" s="97" t="s">
        <v>32</v>
      </c>
      <c r="C2" s="97"/>
      <c r="D2" s="97"/>
      <c r="E2" s="97"/>
      <c r="F2" s="97"/>
      <c r="G2" s="97"/>
      <c r="H2" s="97"/>
      <c r="I2" s="97"/>
      <c r="J2" s="97"/>
      <c r="K2" s="97"/>
      <c r="L2" s="97"/>
      <c r="M2" s="97"/>
      <c r="N2" s="97"/>
      <c r="O2" s="38"/>
      <c r="P2" s="38"/>
      <c r="Q2" s="38"/>
      <c r="R2" s="38"/>
      <c r="S2" s="38"/>
      <c r="T2" s="38"/>
      <c r="U2" s="38"/>
      <c r="V2" s="38"/>
      <c r="W2" s="38"/>
      <c r="X2" s="38"/>
    </row>
    <row r="3" spans="2:24" ht="15" customHeight="1" x14ac:dyDescent="0.45">
      <c r="B3" s="20"/>
      <c r="C3" s="20"/>
      <c r="D3" s="20"/>
      <c r="E3" s="20"/>
      <c r="F3" s="20"/>
      <c r="G3" s="20"/>
      <c r="H3" s="20"/>
      <c r="I3" s="20"/>
      <c r="J3" s="20"/>
      <c r="K3" s="20"/>
      <c r="L3" s="20"/>
      <c r="M3" s="20"/>
      <c r="N3" s="20"/>
      <c r="O3" s="20"/>
      <c r="P3" s="20"/>
      <c r="Q3" s="20"/>
      <c r="R3" s="20"/>
      <c r="S3" s="20"/>
      <c r="T3" s="20"/>
      <c r="U3" s="20"/>
      <c r="V3" s="20"/>
      <c r="W3" s="20"/>
      <c r="X3" s="20"/>
    </row>
    <row r="4" spans="2:24" ht="87.65" customHeight="1" x14ac:dyDescent="0.35">
      <c r="K4" s="61" t="s">
        <v>33</v>
      </c>
      <c r="U4" s="39"/>
      <c r="V4" s="11"/>
      <c r="W4" s="11"/>
      <c r="X4" s="11"/>
    </row>
    <row r="5" spans="2:24" ht="96" customHeight="1" x14ac:dyDescent="0.35">
      <c r="B5" s="89" t="s">
        <v>34</v>
      </c>
      <c r="C5" s="89" t="s">
        <v>35</v>
      </c>
      <c r="D5" s="89" t="s">
        <v>36</v>
      </c>
      <c r="E5" s="89" t="s">
        <v>37</v>
      </c>
      <c r="F5" s="89" t="s">
        <v>38</v>
      </c>
      <c r="G5" s="89" t="s">
        <v>39</v>
      </c>
      <c r="H5" s="89" t="s">
        <v>40</v>
      </c>
      <c r="I5" s="90" t="s">
        <v>41</v>
      </c>
      <c r="J5" s="91" t="s">
        <v>21</v>
      </c>
      <c r="K5" s="89" t="s">
        <v>22</v>
      </c>
    </row>
    <row r="6" spans="2:24" ht="63" customHeight="1" x14ac:dyDescent="0.35">
      <c r="B6" s="15" t="s">
        <v>42</v>
      </c>
      <c r="C6" s="15" t="s">
        <v>43</v>
      </c>
      <c r="D6" s="40" t="s">
        <v>44</v>
      </c>
      <c r="E6" s="40" t="s">
        <v>45</v>
      </c>
      <c r="F6" s="40">
        <v>12000</v>
      </c>
      <c r="G6" s="40" t="s">
        <v>46</v>
      </c>
      <c r="H6" s="49" t="s">
        <v>47</v>
      </c>
      <c r="I6" s="15" t="s">
        <v>48</v>
      </c>
      <c r="J6" s="17" t="s">
        <v>49</v>
      </c>
      <c r="K6" s="52"/>
    </row>
    <row r="7" spans="2:24" x14ac:dyDescent="0.35">
      <c r="B7" s="5"/>
      <c r="C7" s="5"/>
      <c r="D7" s="80"/>
      <c r="E7" s="80"/>
      <c r="F7" s="43">
        <v>0</v>
      </c>
      <c r="G7" s="42"/>
      <c r="H7" s="50"/>
      <c r="I7" s="13"/>
      <c r="J7" s="7"/>
      <c r="K7" s="7"/>
    </row>
    <row r="8" spans="2:24" x14ac:dyDescent="0.35">
      <c r="B8" s="1"/>
      <c r="C8" s="1"/>
      <c r="D8" s="81"/>
      <c r="E8" s="81"/>
      <c r="F8" s="43">
        <v>0</v>
      </c>
      <c r="G8" s="43"/>
      <c r="H8" s="51"/>
      <c r="I8" s="14"/>
      <c r="J8" s="3"/>
      <c r="K8" s="3"/>
    </row>
    <row r="9" spans="2:24" x14ac:dyDescent="0.35">
      <c r="B9" s="5"/>
      <c r="C9" s="5"/>
      <c r="D9" s="80"/>
      <c r="E9" s="80"/>
      <c r="F9" s="42">
        <v>0</v>
      </c>
      <c r="G9" s="42"/>
      <c r="H9" s="50"/>
      <c r="I9" s="7"/>
      <c r="J9" s="7"/>
      <c r="K9" s="7"/>
    </row>
    <row r="10" spans="2:24" x14ac:dyDescent="0.35">
      <c r="B10" s="1"/>
      <c r="C10" s="1"/>
      <c r="D10" s="81"/>
      <c r="E10" s="81"/>
      <c r="F10" s="43">
        <v>0</v>
      </c>
      <c r="G10" s="43"/>
      <c r="H10" s="51"/>
      <c r="I10" s="3"/>
      <c r="J10" s="3"/>
      <c r="K10" s="3"/>
    </row>
    <row r="11" spans="2:24" x14ac:dyDescent="0.35">
      <c r="B11" s="5"/>
      <c r="C11" s="5"/>
      <c r="D11" s="80"/>
      <c r="E11" s="80"/>
      <c r="F11" s="42">
        <v>0</v>
      </c>
      <c r="G11" s="42"/>
      <c r="H11" s="50"/>
      <c r="I11" s="7"/>
      <c r="J11" s="7"/>
      <c r="K11" s="7"/>
    </row>
    <row r="12" spans="2:24" x14ac:dyDescent="0.35">
      <c r="B12" s="1"/>
      <c r="C12" s="1"/>
      <c r="D12" s="81"/>
      <c r="E12" s="81"/>
      <c r="F12" s="43">
        <v>0</v>
      </c>
      <c r="G12" s="43"/>
      <c r="H12" s="51"/>
      <c r="I12" s="3"/>
      <c r="J12" s="3"/>
      <c r="K12" s="3"/>
    </row>
    <row r="13" spans="2:24" x14ac:dyDescent="0.35">
      <c r="B13" s="35"/>
      <c r="C13" s="35"/>
      <c r="D13" s="82" t="s">
        <v>30</v>
      </c>
      <c r="E13" s="82"/>
      <c r="F13" s="56">
        <f>SUM(F7:F12)</f>
        <v>0</v>
      </c>
      <c r="G13" s="36"/>
      <c r="H13" s="36"/>
      <c r="I13" s="36"/>
      <c r="J13" s="36"/>
      <c r="K13" s="36"/>
    </row>
    <row r="14" spans="2:24" x14ac:dyDescent="0.35">
      <c r="D14" s="83"/>
      <c r="E14" s="83"/>
    </row>
    <row r="15" spans="2:24" x14ac:dyDescent="0.35">
      <c r="D15" s="83"/>
      <c r="E15" s="83"/>
    </row>
    <row r="16" spans="2:24" x14ac:dyDescent="0.35">
      <c r="D16" s="83"/>
      <c r="E16" s="83"/>
    </row>
    <row r="36" ht="20.149999999999999" customHeight="1" x14ac:dyDescent="0.35"/>
  </sheetData>
  <mergeCells count="2">
    <mergeCell ref="B1:N1"/>
    <mergeCell ref="B2:N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1136D-106D-4B3A-9BF5-A879DDA909CA}">
  <sheetPr>
    <tabColor theme="3" tint="0.79998168889431442"/>
  </sheetPr>
  <dimension ref="A1:T42"/>
  <sheetViews>
    <sheetView workbookViewId="0">
      <selection activeCell="D34" sqref="D34"/>
    </sheetView>
    <sheetView workbookViewId="1"/>
  </sheetViews>
  <sheetFormatPr defaultRowHeight="14.5" x14ac:dyDescent="0.35"/>
  <cols>
    <col min="2" max="2" width="18" customWidth="1"/>
    <col min="3" max="3" width="22.81640625" customWidth="1"/>
    <col min="4" max="5" width="20" customWidth="1"/>
    <col min="6" max="6" width="24" customWidth="1"/>
    <col min="7" max="7" width="34" customWidth="1"/>
    <col min="8" max="8" width="11.81640625" customWidth="1"/>
    <col min="9" max="11" width="12" customWidth="1"/>
    <col min="12" max="12" width="13" customWidth="1"/>
    <col min="13" max="13" width="40" customWidth="1"/>
    <col min="14" max="15" width="24" customWidth="1"/>
    <col min="16" max="16" width="30" customWidth="1"/>
    <col min="17" max="17" width="68.54296875" customWidth="1"/>
    <col min="18" max="18" width="20" customWidth="1"/>
    <col min="19" max="19" width="18" customWidth="1"/>
    <col min="20" max="20" width="40" customWidth="1"/>
  </cols>
  <sheetData>
    <row r="1" spans="1:20" ht="26.15" customHeight="1" x14ac:dyDescent="0.35">
      <c r="B1" s="98" t="s">
        <v>74</v>
      </c>
      <c r="C1" s="98"/>
      <c r="D1" s="99"/>
      <c r="E1" s="99"/>
      <c r="F1" s="99"/>
      <c r="G1" s="99"/>
      <c r="H1" s="99"/>
      <c r="I1" s="99"/>
      <c r="J1" s="99"/>
      <c r="K1" s="99"/>
      <c r="L1" s="99"/>
      <c r="M1" s="99"/>
      <c r="N1" s="99"/>
      <c r="O1" s="99"/>
      <c r="P1" s="99"/>
      <c r="Q1" s="99"/>
      <c r="R1" s="99"/>
      <c r="S1" s="99"/>
      <c r="T1" s="99"/>
    </row>
    <row r="2" spans="1:20" ht="43" customHeight="1" x14ac:dyDescent="0.35">
      <c r="B2" s="97" t="s">
        <v>51</v>
      </c>
      <c r="C2" s="97"/>
      <c r="D2" s="97"/>
      <c r="E2" s="97"/>
      <c r="F2" s="97"/>
      <c r="G2" s="97"/>
      <c r="H2" s="97"/>
      <c r="I2" s="97"/>
      <c r="J2" s="97"/>
      <c r="K2" s="97"/>
      <c r="L2" s="97"/>
      <c r="M2" s="97"/>
      <c r="N2" s="97"/>
      <c r="O2" s="97"/>
      <c r="P2" s="97"/>
      <c r="Q2" s="97"/>
      <c r="R2" s="97"/>
      <c r="S2" s="97"/>
      <c r="T2" s="97"/>
    </row>
    <row r="3" spans="1:20" ht="15" customHeight="1" x14ac:dyDescent="0.45">
      <c r="B3" s="20"/>
      <c r="C3" s="20"/>
      <c r="D3" s="20"/>
      <c r="E3" s="20"/>
      <c r="F3" s="20"/>
      <c r="G3" s="20"/>
      <c r="H3" s="20"/>
      <c r="I3" s="20"/>
      <c r="J3" s="20"/>
      <c r="K3" s="20"/>
      <c r="L3" s="20"/>
      <c r="M3" s="20"/>
      <c r="N3" s="20"/>
      <c r="O3" s="20"/>
      <c r="P3" s="20"/>
      <c r="Q3" s="20"/>
      <c r="R3" s="20"/>
      <c r="S3" s="20"/>
      <c r="T3" s="20"/>
    </row>
    <row r="4" spans="1:20" ht="73" customHeight="1" x14ac:dyDescent="0.35">
      <c r="Q4" s="61" t="s">
        <v>52</v>
      </c>
      <c r="R4" s="11"/>
      <c r="S4" s="11"/>
      <c r="T4" s="11"/>
    </row>
    <row r="5" spans="1:20" ht="96" customHeight="1" x14ac:dyDescent="0.35">
      <c r="B5" s="89" t="s">
        <v>11</v>
      </c>
      <c r="C5" s="89" t="s">
        <v>53</v>
      </c>
      <c r="D5" s="89" t="s">
        <v>54</v>
      </c>
      <c r="E5" s="89" t="s">
        <v>55</v>
      </c>
      <c r="F5" s="89" t="s">
        <v>56</v>
      </c>
      <c r="G5" s="89" t="s">
        <v>57</v>
      </c>
      <c r="H5" s="89" t="s">
        <v>58</v>
      </c>
      <c r="I5" s="89" t="s">
        <v>59</v>
      </c>
      <c r="J5" s="90" t="s">
        <v>60</v>
      </c>
      <c r="K5" s="90" t="s">
        <v>61</v>
      </c>
      <c r="L5" s="89" t="s">
        <v>62</v>
      </c>
      <c r="M5" s="89" t="s">
        <v>63</v>
      </c>
      <c r="N5" s="90" t="s">
        <v>41</v>
      </c>
      <c r="O5" s="89" t="s">
        <v>64</v>
      </c>
      <c r="P5" s="91" t="s">
        <v>21</v>
      </c>
      <c r="Q5" s="89" t="s">
        <v>22</v>
      </c>
    </row>
    <row r="6" spans="1:20" ht="72.5" x14ac:dyDescent="0.35">
      <c r="A6" s="26" t="s">
        <v>23</v>
      </c>
      <c r="B6" s="15" t="s">
        <v>24</v>
      </c>
      <c r="C6" s="15" t="s">
        <v>25</v>
      </c>
      <c r="D6" s="15" t="s">
        <v>65</v>
      </c>
      <c r="E6" s="15" t="s">
        <v>49</v>
      </c>
      <c r="F6" s="15" t="s">
        <v>66</v>
      </c>
      <c r="G6" s="15" t="s">
        <v>67</v>
      </c>
      <c r="H6" s="16">
        <v>1</v>
      </c>
      <c r="I6" s="17">
        <v>12000</v>
      </c>
      <c r="J6" s="17" t="s">
        <v>68</v>
      </c>
      <c r="K6" s="17">
        <v>800</v>
      </c>
      <c r="L6" s="17">
        <f>H6*I6+K6</f>
        <v>12800</v>
      </c>
      <c r="M6" s="15" t="s">
        <v>69</v>
      </c>
      <c r="N6" s="15" t="s">
        <v>70</v>
      </c>
      <c r="O6" s="15" t="s">
        <v>71</v>
      </c>
      <c r="P6" s="18" t="s">
        <v>49</v>
      </c>
      <c r="Q6" s="1"/>
    </row>
    <row r="7" spans="1:20" x14ac:dyDescent="0.35">
      <c r="B7" s="5"/>
      <c r="C7" s="5"/>
      <c r="D7" s="80"/>
      <c r="E7" s="80"/>
      <c r="F7" s="5"/>
      <c r="G7" s="5"/>
      <c r="H7" s="6"/>
      <c r="I7" s="88"/>
      <c r="J7" s="7"/>
      <c r="K7" s="7"/>
      <c r="L7" s="25">
        <f>H7*I7+K7</f>
        <v>0</v>
      </c>
      <c r="M7" s="5"/>
      <c r="N7" s="5"/>
      <c r="O7" s="28"/>
      <c r="P7" s="8"/>
      <c r="Q7" s="5"/>
    </row>
    <row r="8" spans="1:20" x14ac:dyDescent="0.35">
      <c r="B8" s="1"/>
      <c r="C8" s="1"/>
      <c r="D8" s="81"/>
      <c r="E8" s="81"/>
      <c r="F8" s="1"/>
      <c r="G8" s="1"/>
      <c r="H8" s="1"/>
      <c r="I8" s="45"/>
      <c r="J8" s="3"/>
      <c r="K8" s="3"/>
      <c r="L8" s="3">
        <f>H8*I8+K8</f>
        <v>0</v>
      </c>
      <c r="M8" s="1"/>
      <c r="N8" s="1"/>
      <c r="O8" s="1"/>
      <c r="P8" s="1"/>
      <c r="Q8" s="1"/>
    </row>
    <row r="9" spans="1:20" x14ac:dyDescent="0.35">
      <c r="B9" s="5"/>
      <c r="C9" s="5"/>
      <c r="D9" s="80"/>
      <c r="E9" s="80"/>
      <c r="F9" s="5"/>
      <c r="G9" s="5"/>
      <c r="H9" s="6"/>
      <c r="I9" s="94"/>
      <c r="J9" s="7"/>
      <c r="K9" s="7"/>
      <c r="L9" s="3">
        <f t="shared" ref="L9:L14" si="0">H9*I9+K9</f>
        <v>0</v>
      </c>
      <c r="M9" s="5"/>
      <c r="N9" s="5"/>
      <c r="O9" s="5"/>
      <c r="P9" s="8"/>
      <c r="Q9" s="5"/>
    </row>
    <row r="10" spans="1:20" x14ac:dyDescent="0.35">
      <c r="B10" s="1"/>
      <c r="C10" s="1"/>
      <c r="D10" s="81"/>
      <c r="E10" s="81"/>
      <c r="F10" s="1"/>
      <c r="G10" s="1"/>
      <c r="H10" s="2"/>
      <c r="I10" s="95"/>
      <c r="J10" s="3"/>
      <c r="K10" s="3"/>
      <c r="L10" s="3">
        <f t="shared" si="0"/>
        <v>0</v>
      </c>
      <c r="M10" s="1"/>
      <c r="N10" s="1"/>
      <c r="O10" s="1"/>
      <c r="P10" s="4"/>
      <c r="Q10" s="1"/>
    </row>
    <row r="11" spans="1:20" x14ac:dyDescent="0.35">
      <c r="B11" s="5"/>
      <c r="C11" s="5"/>
      <c r="D11" s="80"/>
      <c r="E11" s="80"/>
      <c r="F11" s="5"/>
      <c r="G11" s="5"/>
      <c r="H11" s="6"/>
      <c r="I11" s="94"/>
      <c r="J11" s="7"/>
      <c r="K11" s="7"/>
      <c r="L11" s="3">
        <f t="shared" si="0"/>
        <v>0</v>
      </c>
      <c r="M11" s="5"/>
      <c r="N11" s="5"/>
      <c r="O11" s="5"/>
      <c r="P11" s="8"/>
      <c r="Q11" s="5"/>
    </row>
    <row r="12" spans="1:20" x14ac:dyDescent="0.35">
      <c r="B12" s="1"/>
      <c r="C12" s="1"/>
      <c r="D12" s="81"/>
      <c r="E12" s="81"/>
      <c r="F12" s="1"/>
      <c r="G12" s="1"/>
      <c r="H12" s="2"/>
      <c r="I12" s="45"/>
      <c r="J12" s="3"/>
      <c r="K12" s="3"/>
      <c r="L12" s="3">
        <f t="shared" si="0"/>
        <v>0</v>
      </c>
      <c r="M12" s="1"/>
      <c r="N12" s="1"/>
      <c r="O12" s="1"/>
      <c r="P12" s="4"/>
      <c r="Q12" s="1"/>
    </row>
    <row r="13" spans="1:20" x14ac:dyDescent="0.35">
      <c r="B13" s="5"/>
      <c r="C13" s="5"/>
      <c r="D13" s="80"/>
      <c r="E13" s="80"/>
      <c r="F13" s="5"/>
      <c r="G13" s="5"/>
      <c r="H13" s="6"/>
      <c r="I13" s="88"/>
      <c r="J13" s="7"/>
      <c r="K13" s="7"/>
      <c r="L13" s="3">
        <f t="shared" si="0"/>
        <v>0</v>
      </c>
      <c r="M13" s="5"/>
      <c r="N13" s="5"/>
      <c r="O13" s="28"/>
      <c r="P13" s="8"/>
      <c r="Q13" s="5"/>
    </row>
    <row r="14" spans="1:20" x14ac:dyDescent="0.35">
      <c r="B14" s="1"/>
      <c r="C14" s="1"/>
      <c r="D14" s="81"/>
      <c r="E14" s="81"/>
      <c r="F14" s="1"/>
      <c r="G14" s="1"/>
      <c r="H14" s="1"/>
      <c r="I14" s="45"/>
      <c r="J14" s="3"/>
      <c r="K14" s="3"/>
      <c r="L14" s="3">
        <f t="shared" si="0"/>
        <v>0</v>
      </c>
      <c r="M14" s="1"/>
      <c r="N14" s="1"/>
      <c r="O14" s="1"/>
      <c r="P14" s="1"/>
      <c r="Q14" s="1"/>
    </row>
    <row r="15" spans="1:20" x14ac:dyDescent="0.35">
      <c r="B15" s="5"/>
      <c r="C15" s="5"/>
      <c r="D15" s="80"/>
      <c r="E15" s="80"/>
      <c r="F15" s="5"/>
      <c r="G15" s="5"/>
      <c r="H15" s="6"/>
      <c r="I15" s="94"/>
      <c r="J15" s="7"/>
      <c r="K15" s="7"/>
      <c r="L15" s="25">
        <f>H15*I15+K15</f>
        <v>0</v>
      </c>
      <c r="M15" s="5"/>
      <c r="N15" s="5"/>
      <c r="O15" s="5"/>
      <c r="P15" s="8"/>
      <c r="Q15" s="5"/>
    </row>
    <row r="16" spans="1:20" x14ac:dyDescent="0.35">
      <c r="B16" s="1"/>
      <c r="C16" s="1"/>
      <c r="D16" s="81"/>
      <c r="E16" s="81"/>
      <c r="F16" s="1"/>
      <c r="G16" s="1"/>
      <c r="H16" s="2"/>
      <c r="I16" s="95"/>
      <c r="J16" s="3"/>
      <c r="K16" s="3"/>
      <c r="L16" s="3">
        <f t="shared" ref="L16:L22" si="1">H16*I16+K16</f>
        <v>0</v>
      </c>
      <c r="M16" s="1"/>
      <c r="N16" s="1"/>
      <c r="O16" s="1"/>
      <c r="P16" s="4"/>
      <c r="Q16" s="1"/>
    </row>
    <row r="17" spans="2:17" x14ac:dyDescent="0.35">
      <c r="B17" s="5"/>
      <c r="C17" s="5"/>
      <c r="D17" s="5"/>
      <c r="E17" s="5"/>
      <c r="F17" s="5"/>
      <c r="G17" s="5"/>
      <c r="H17" s="6"/>
      <c r="I17" s="94"/>
      <c r="J17" s="7"/>
      <c r="K17" s="7"/>
      <c r="L17" s="25">
        <f>H17*I17+K17</f>
        <v>0</v>
      </c>
      <c r="M17" s="5"/>
      <c r="N17" s="5"/>
      <c r="O17" s="5"/>
      <c r="P17" s="8"/>
      <c r="Q17" s="5"/>
    </row>
    <row r="18" spans="2:17" x14ac:dyDescent="0.35">
      <c r="B18" s="1"/>
      <c r="C18" s="1"/>
      <c r="D18" s="1"/>
      <c r="E18" s="1"/>
      <c r="F18" s="1"/>
      <c r="G18" s="1"/>
      <c r="H18" s="2"/>
      <c r="I18" s="45"/>
      <c r="J18" s="3"/>
      <c r="K18" s="3"/>
      <c r="L18" s="3">
        <f t="shared" si="1"/>
        <v>0</v>
      </c>
      <c r="M18" s="1"/>
      <c r="N18" s="1"/>
      <c r="O18" s="1"/>
      <c r="P18" s="4"/>
      <c r="Q18" s="1"/>
    </row>
    <row r="19" spans="2:17" x14ac:dyDescent="0.35">
      <c r="B19" s="5"/>
      <c r="C19" s="5"/>
      <c r="D19" s="5"/>
      <c r="E19" s="5"/>
      <c r="F19" s="5"/>
      <c r="G19" s="5"/>
      <c r="H19" s="6"/>
      <c r="I19" s="88"/>
      <c r="J19" s="7"/>
      <c r="K19" s="7"/>
      <c r="L19" s="25">
        <f>H19*I19+K19</f>
        <v>0</v>
      </c>
      <c r="M19" s="5"/>
      <c r="N19" s="5"/>
      <c r="O19" s="28"/>
      <c r="P19" s="8"/>
      <c r="Q19" s="5"/>
    </row>
    <row r="20" spans="2:17" x14ac:dyDescent="0.35">
      <c r="B20" s="1"/>
      <c r="C20" s="1"/>
      <c r="D20" s="1"/>
      <c r="E20" s="1"/>
      <c r="F20" s="1"/>
      <c r="G20" s="1"/>
      <c r="H20" s="1"/>
      <c r="I20" s="45"/>
      <c r="J20" s="3"/>
      <c r="K20" s="3"/>
      <c r="L20" s="3">
        <f t="shared" si="1"/>
        <v>0</v>
      </c>
      <c r="M20" s="1"/>
      <c r="N20" s="1"/>
      <c r="O20" s="1"/>
      <c r="P20" s="1"/>
      <c r="Q20" s="1"/>
    </row>
    <row r="21" spans="2:17" x14ac:dyDescent="0.35">
      <c r="B21" s="5"/>
      <c r="C21" s="5"/>
      <c r="D21" s="5"/>
      <c r="E21" s="5"/>
      <c r="F21" s="5"/>
      <c r="G21" s="5"/>
      <c r="H21" s="6"/>
      <c r="I21" s="94"/>
      <c r="J21" s="7"/>
      <c r="K21" s="7"/>
      <c r="L21" s="25">
        <f t="shared" si="1"/>
        <v>0</v>
      </c>
      <c r="M21" s="5"/>
      <c r="N21" s="5"/>
      <c r="O21" s="5"/>
      <c r="P21" s="8"/>
      <c r="Q21" s="5"/>
    </row>
    <row r="22" spans="2:17" x14ac:dyDescent="0.35">
      <c r="B22" s="1"/>
      <c r="C22" s="1"/>
      <c r="D22" s="1"/>
      <c r="E22" s="1"/>
      <c r="F22" s="1"/>
      <c r="G22" s="1"/>
      <c r="H22" s="2"/>
      <c r="I22" s="95"/>
      <c r="J22" s="3"/>
      <c r="K22" s="3"/>
      <c r="L22" s="3">
        <f t="shared" si="1"/>
        <v>0</v>
      </c>
      <c r="M22" s="1"/>
      <c r="N22" s="1"/>
      <c r="O22" s="1"/>
      <c r="P22" s="4"/>
      <c r="Q22" s="1"/>
    </row>
    <row r="23" spans="2:17" x14ac:dyDescent="0.35">
      <c r="B23" s="5"/>
      <c r="C23" s="5"/>
      <c r="D23" s="5"/>
      <c r="E23" s="5"/>
      <c r="F23" s="5"/>
      <c r="G23" s="5"/>
      <c r="H23" s="6"/>
      <c r="I23" s="88"/>
      <c r="J23" s="7"/>
      <c r="K23" s="7"/>
      <c r="L23" s="25">
        <f>H23*I23+K23</f>
        <v>0</v>
      </c>
      <c r="M23" s="5"/>
      <c r="N23" s="5"/>
      <c r="O23" s="28"/>
      <c r="P23" s="8"/>
      <c r="Q23" s="5"/>
    </row>
    <row r="24" spans="2:17" x14ac:dyDescent="0.35">
      <c r="B24" s="1"/>
      <c r="C24" s="1"/>
      <c r="D24" s="1"/>
      <c r="E24" s="1"/>
      <c r="F24" s="1"/>
      <c r="G24" s="1"/>
      <c r="H24" s="1"/>
      <c r="I24" s="45"/>
      <c r="J24" s="3"/>
      <c r="K24" s="3"/>
      <c r="L24" s="3">
        <f t="shared" ref="L24:L26" si="2">H24*I24+K24</f>
        <v>0</v>
      </c>
      <c r="M24" s="1"/>
      <c r="N24" s="1"/>
      <c r="O24" s="1"/>
      <c r="P24" s="1"/>
      <c r="Q24" s="1"/>
    </row>
    <row r="25" spans="2:17" x14ac:dyDescent="0.35">
      <c r="B25" s="5"/>
      <c r="C25" s="5"/>
      <c r="D25" s="5"/>
      <c r="E25" s="5"/>
      <c r="F25" s="5"/>
      <c r="G25" s="5"/>
      <c r="H25" s="6"/>
      <c r="I25" s="94"/>
      <c r="J25" s="7"/>
      <c r="K25" s="7"/>
      <c r="L25" s="25">
        <f t="shared" si="2"/>
        <v>0</v>
      </c>
      <c r="M25" s="5"/>
      <c r="N25" s="5"/>
      <c r="O25" s="5"/>
      <c r="P25" s="8"/>
      <c r="Q25" s="5"/>
    </row>
    <row r="26" spans="2:17" x14ac:dyDescent="0.35">
      <c r="B26" s="1"/>
      <c r="C26" s="1"/>
      <c r="D26" s="1"/>
      <c r="E26" s="1"/>
      <c r="F26" s="1"/>
      <c r="G26" s="1"/>
      <c r="H26" s="2"/>
      <c r="I26" s="95"/>
      <c r="J26" s="3"/>
      <c r="K26" s="3"/>
      <c r="L26" s="3">
        <f t="shared" si="2"/>
        <v>0</v>
      </c>
      <c r="M26" s="1"/>
      <c r="N26" s="1"/>
      <c r="O26" s="1"/>
      <c r="P26" s="4"/>
      <c r="Q26" s="1"/>
    </row>
    <row r="27" spans="2:17" x14ac:dyDescent="0.35">
      <c r="B27" s="5"/>
      <c r="C27" s="5"/>
      <c r="D27" s="5"/>
      <c r="E27" s="5"/>
      <c r="F27" s="5"/>
      <c r="G27" s="5"/>
      <c r="H27" s="6"/>
      <c r="I27" s="88"/>
      <c r="J27" s="7"/>
      <c r="K27" s="7"/>
      <c r="L27" s="25">
        <f>H27*I27+K27</f>
        <v>0</v>
      </c>
      <c r="M27" s="5"/>
      <c r="N27" s="5"/>
      <c r="O27" s="28"/>
      <c r="P27" s="8"/>
      <c r="Q27" s="5"/>
    </row>
    <row r="28" spans="2:17" x14ac:dyDescent="0.35">
      <c r="B28" s="1"/>
      <c r="C28" s="1"/>
      <c r="D28" s="1"/>
      <c r="E28" s="1"/>
      <c r="F28" s="1"/>
      <c r="G28" s="1"/>
      <c r="H28" s="1"/>
      <c r="I28" s="45"/>
      <c r="J28" s="3"/>
      <c r="K28" s="3"/>
      <c r="L28" s="3">
        <f t="shared" ref="L28:L30" si="3">H28*I28+K28</f>
        <v>0</v>
      </c>
      <c r="M28" s="1"/>
      <c r="N28" s="1"/>
      <c r="O28" s="1"/>
      <c r="P28" s="1"/>
      <c r="Q28" s="1"/>
    </row>
    <row r="29" spans="2:17" x14ac:dyDescent="0.35">
      <c r="B29" s="5"/>
      <c r="C29" s="5"/>
      <c r="D29" s="5"/>
      <c r="E29" s="5"/>
      <c r="F29" s="5"/>
      <c r="G29" s="5"/>
      <c r="H29" s="6"/>
      <c r="I29" s="94"/>
      <c r="J29" s="7"/>
      <c r="K29" s="7"/>
      <c r="L29" s="25">
        <f t="shared" si="3"/>
        <v>0</v>
      </c>
      <c r="M29" s="5"/>
      <c r="N29" s="5"/>
      <c r="O29" s="5"/>
      <c r="P29" s="8"/>
      <c r="Q29" s="5"/>
    </row>
    <row r="30" spans="2:17" x14ac:dyDescent="0.35">
      <c r="B30" s="1"/>
      <c r="C30" s="1"/>
      <c r="D30" s="1"/>
      <c r="E30" s="1"/>
      <c r="F30" s="1"/>
      <c r="G30" s="1"/>
      <c r="H30" s="2"/>
      <c r="I30" s="95"/>
      <c r="J30" s="3"/>
      <c r="K30" s="3"/>
      <c r="L30" s="3">
        <f t="shared" si="3"/>
        <v>0</v>
      </c>
      <c r="M30" s="1"/>
      <c r="N30" s="1"/>
      <c r="O30" s="1"/>
      <c r="P30" s="4"/>
      <c r="Q30" s="1"/>
    </row>
    <row r="31" spans="2:17" x14ac:dyDescent="0.35">
      <c r="B31" s="5"/>
      <c r="C31" s="5"/>
      <c r="D31" s="5"/>
      <c r="E31" s="5"/>
      <c r="F31" s="5"/>
      <c r="G31" s="5"/>
      <c r="H31" s="6"/>
      <c r="I31" s="88"/>
      <c r="J31" s="7"/>
      <c r="K31" s="7"/>
      <c r="L31" s="25">
        <f>H31*I31+K31</f>
        <v>0</v>
      </c>
      <c r="M31" s="5"/>
      <c r="N31" s="5"/>
      <c r="O31" s="28"/>
      <c r="P31" s="8"/>
      <c r="Q31" s="5"/>
    </row>
    <row r="32" spans="2:17" x14ac:dyDescent="0.35">
      <c r="B32" s="1"/>
      <c r="C32" s="1"/>
      <c r="D32" s="1"/>
      <c r="E32" s="1"/>
      <c r="F32" s="1"/>
      <c r="G32" s="1"/>
      <c r="H32" s="1"/>
      <c r="I32" s="45"/>
      <c r="J32" s="3"/>
      <c r="K32" s="3"/>
      <c r="L32" s="3">
        <f t="shared" ref="L32:L34" si="4">H32*I32+K32</f>
        <v>0</v>
      </c>
      <c r="M32" s="1"/>
      <c r="N32" s="1"/>
      <c r="O32" s="1"/>
      <c r="P32" s="1"/>
      <c r="Q32" s="1"/>
    </row>
    <row r="33" spans="2:17" x14ac:dyDescent="0.35">
      <c r="B33" s="5"/>
      <c r="C33" s="5"/>
      <c r="D33" s="5"/>
      <c r="E33" s="5"/>
      <c r="F33" s="5"/>
      <c r="G33" s="5"/>
      <c r="H33" s="6"/>
      <c r="I33" s="94"/>
      <c r="J33" s="7"/>
      <c r="K33" s="7"/>
      <c r="L33" s="25">
        <f t="shared" si="4"/>
        <v>0</v>
      </c>
      <c r="M33" s="5"/>
      <c r="N33" s="5"/>
      <c r="O33" s="5"/>
      <c r="P33" s="8"/>
      <c r="Q33" s="5"/>
    </row>
    <row r="34" spans="2:17" x14ac:dyDescent="0.35">
      <c r="B34" s="1"/>
      <c r="C34" s="1"/>
      <c r="D34" s="1"/>
      <c r="E34" s="1"/>
      <c r="F34" s="1"/>
      <c r="G34" s="1"/>
      <c r="H34" s="2"/>
      <c r="I34" s="95"/>
      <c r="J34" s="3"/>
      <c r="K34" s="3"/>
      <c r="L34" s="3">
        <f t="shared" si="4"/>
        <v>0</v>
      </c>
      <c r="M34" s="1"/>
      <c r="N34" s="1"/>
      <c r="O34" s="1"/>
      <c r="P34" s="4"/>
      <c r="Q34" s="1"/>
    </row>
    <row r="35" spans="2:17" x14ac:dyDescent="0.35">
      <c r="B35" s="5"/>
      <c r="C35" s="5"/>
      <c r="D35" s="5"/>
      <c r="E35" s="5"/>
      <c r="F35" s="5"/>
      <c r="G35" s="5"/>
      <c r="H35" s="6"/>
      <c r="I35" s="88"/>
      <c r="J35" s="7"/>
      <c r="K35" s="7"/>
      <c r="L35" s="25">
        <f>H35*I35+K35</f>
        <v>0</v>
      </c>
      <c r="M35" s="5"/>
      <c r="N35" s="5"/>
      <c r="O35" s="28"/>
      <c r="P35" s="8"/>
      <c r="Q35" s="5"/>
    </row>
    <row r="36" spans="2:17" x14ac:dyDescent="0.35">
      <c r="B36" s="1"/>
      <c r="C36" s="1"/>
      <c r="D36" s="1"/>
      <c r="E36" s="1"/>
      <c r="F36" s="1"/>
      <c r="G36" s="1"/>
      <c r="H36" s="1"/>
      <c r="I36" s="45"/>
      <c r="J36" s="3"/>
      <c r="K36" s="3"/>
      <c r="L36" s="3">
        <f t="shared" ref="L36" si="5">H36*I36+K36</f>
        <v>0</v>
      </c>
      <c r="M36" s="1"/>
      <c r="N36" s="1"/>
      <c r="O36" s="1"/>
      <c r="P36" s="1"/>
      <c r="Q36" s="1"/>
    </row>
    <row r="37" spans="2:17" x14ac:dyDescent="0.35">
      <c r="B37" s="5"/>
      <c r="C37" s="5"/>
      <c r="D37" s="5"/>
      <c r="E37" s="5"/>
      <c r="F37" s="5"/>
      <c r="G37" s="5"/>
      <c r="H37" s="6"/>
      <c r="I37" s="88"/>
      <c r="J37" s="7"/>
      <c r="K37" s="7"/>
      <c r="L37" s="25">
        <f>H37*I37+K37</f>
        <v>0</v>
      </c>
      <c r="M37" s="5"/>
      <c r="N37" s="5"/>
      <c r="O37" s="28"/>
      <c r="P37" s="8"/>
      <c r="Q37" s="5"/>
    </row>
    <row r="38" spans="2:17" x14ac:dyDescent="0.35">
      <c r="B38" s="1"/>
      <c r="C38" s="1"/>
      <c r="D38" s="1"/>
      <c r="E38" s="1"/>
      <c r="F38" s="1"/>
      <c r="G38" s="1"/>
      <c r="H38" s="1"/>
      <c r="I38" s="45"/>
      <c r="J38" s="3"/>
      <c r="K38" s="3"/>
      <c r="L38" s="3">
        <f t="shared" ref="L38:L40" si="6">H38*I38+K38</f>
        <v>0</v>
      </c>
      <c r="M38" s="1"/>
      <c r="N38" s="1"/>
      <c r="O38" s="1"/>
      <c r="P38" s="1"/>
      <c r="Q38" s="1"/>
    </row>
    <row r="39" spans="2:17" x14ac:dyDescent="0.35">
      <c r="B39" s="5"/>
      <c r="C39" s="5"/>
      <c r="D39" s="5"/>
      <c r="E39" s="5"/>
      <c r="F39" s="5"/>
      <c r="G39" s="5"/>
      <c r="H39" s="6"/>
      <c r="I39" s="94"/>
      <c r="J39" s="7"/>
      <c r="K39" s="7"/>
      <c r="L39" s="25">
        <f t="shared" si="6"/>
        <v>0</v>
      </c>
      <c r="M39" s="5"/>
      <c r="N39" s="5"/>
      <c r="O39" s="5"/>
      <c r="P39" s="8"/>
      <c r="Q39" s="5"/>
    </row>
    <row r="40" spans="2:17" x14ac:dyDescent="0.35">
      <c r="B40" s="29"/>
      <c r="C40" s="1"/>
      <c r="D40" s="1"/>
      <c r="E40" s="1"/>
      <c r="F40" s="1"/>
      <c r="G40" s="1"/>
      <c r="H40" s="2"/>
      <c r="I40" s="95"/>
      <c r="J40" s="3"/>
      <c r="K40" s="3"/>
      <c r="L40" s="3">
        <f t="shared" si="6"/>
        <v>0</v>
      </c>
      <c r="M40" s="1"/>
      <c r="N40" s="1"/>
      <c r="O40" s="1"/>
      <c r="P40" s="4"/>
      <c r="Q40" s="1"/>
    </row>
    <row r="41" spans="2:17" x14ac:dyDescent="0.35">
      <c r="B41" s="30"/>
      <c r="C41" s="30"/>
      <c r="D41" s="30"/>
      <c r="E41" s="30"/>
      <c r="F41" s="30"/>
      <c r="G41" s="30"/>
      <c r="H41" s="31"/>
      <c r="I41" s="96"/>
      <c r="J41" s="32"/>
      <c r="K41" s="32"/>
      <c r="L41" s="33">
        <f>H41*I41+K41</f>
        <v>0</v>
      </c>
      <c r="M41" s="30"/>
      <c r="N41" s="30"/>
      <c r="O41" s="30"/>
      <c r="P41" s="34"/>
      <c r="Q41" s="30"/>
    </row>
    <row r="42" spans="2:17" ht="20.149999999999999" customHeight="1" x14ac:dyDescent="0.35">
      <c r="B42" s="35"/>
      <c r="C42" s="35"/>
      <c r="D42" s="35"/>
      <c r="E42" s="35"/>
      <c r="F42" s="35"/>
      <c r="G42" s="35"/>
      <c r="H42" s="35"/>
      <c r="I42" s="36" t="s">
        <v>30</v>
      </c>
      <c r="J42" s="36"/>
      <c r="K42" s="36"/>
      <c r="L42" s="37">
        <f>SUM(L7:L41)</f>
        <v>0</v>
      </c>
      <c r="M42" s="35"/>
      <c r="N42" s="35"/>
      <c r="O42" s="35"/>
      <c r="P42" s="35"/>
      <c r="Q42" s="35"/>
    </row>
  </sheetData>
  <mergeCells count="2">
    <mergeCell ref="B1:T1"/>
    <mergeCell ref="B2:T2"/>
  </mergeCells>
  <dataValidations count="1">
    <dataValidation type="list" allowBlank="1" showInputMessage="1" showErrorMessage="1" sqref="D6:D41" xr:uid="{C1B06F98-40D5-4724-B967-3183CF726A77}">
      <formula1>"Equipment, Supplies, Travel, Indirect Cost, Other"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11275-A7E8-4118-9480-1FA027212FA3}">
  <dimension ref="B3:E16"/>
  <sheetViews>
    <sheetView workbookViewId="0">
      <selection activeCell="B3" sqref="B3"/>
    </sheetView>
    <sheetView workbookViewId="1">
      <selection activeCell="B3" sqref="B3"/>
    </sheetView>
  </sheetViews>
  <sheetFormatPr defaultRowHeight="14.5" x14ac:dyDescent="0.35"/>
  <cols>
    <col min="2" max="2" width="21.7265625" customWidth="1"/>
    <col min="3" max="3" width="17.453125" customWidth="1"/>
    <col min="4" max="4" width="18.453125" customWidth="1"/>
    <col min="5" max="5" width="19.54296875" customWidth="1"/>
  </cols>
  <sheetData>
    <row r="3" spans="2:5" x14ac:dyDescent="0.35">
      <c r="B3" t="s">
        <v>75</v>
      </c>
    </row>
    <row r="4" spans="2:5" x14ac:dyDescent="0.35">
      <c r="B4" t="s">
        <v>76</v>
      </c>
    </row>
    <row r="5" spans="2:5" ht="15" thickBot="1" x14ac:dyDescent="0.4"/>
    <row r="6" spans="2:5" ht="15" thickBot="1" x14ac:dyDescent="0.4">
      <c r="B6" s="64" t="s">
        <v>77</v>
      </c>
      <c r="C6" s="65" t="s">
        <v>78</v>
      </c>
      <c r="D6" s="66" t="s">
        <v>79</v>
      </c>
      <c r="E6" s="67" t="s">
        <v>77</v>
      </c>
    </row>
    <row r="7" spans="2:5" x14ac:dyDescent="0.35">
      <c r="B7" s="69" t="s">
        <v>80</v>
      </c>
      <c r="C7" s="72">
        <f>'Base - Personnel'!G19</f>
        <v>0</v>
      </c>
      <c r="D7" s="84">
        <f>'Supplement - Personnel (opt.)'!G19</f>
        <v>0</v>
      </c>
      <c r="E7" s="92">
        <f>SUM(C7:D7)</f>
        <v>0</v>
      </c>
    </row>
    <row r="8" spans="2:5" x14ac:dyDescent="0.35">
      <c r="B8" s="70" t="s">
        <v>81</v>
      </c>
      <c r="C8" s="73">
        <f>'Base - Personnel'!I19</f>
        <v>0</v>
      </c>
      <c r="D8" s="85">
        <f>'Supplement - Personnel (opt.)'!I19</f>
        <v>0</v>
      </c>
      <c r="E8" s="93">
        <f>SUM(C8:D8)</f>
        <v>0</v>
      </c>
    </row>
    <row r="9" spans="2:5" x14ac:dyDescent="0.35">
      <c r="B9" s="70" t="s">
        <v>82</v>
      </c>
      <c r="C9" s="73">
        <f>SUMIF('Base - Other'!$D$7:$D$41,B9,'Base - Other'!$L$7:$L$41)</f>
        <v>0</v>
      </c>
      <c r="D9" s="85">
        <f>SUMIF('Supplemental - Other (opt.)'!$D$7:$D$41,B9,'Supplemental - Other (opt.)'!$L$7:$L$41)</f>
        <v>0</v>
      </c>
      <c r="E9" s="93">
        <f t="shared" ref="E9:E13" si="0">SUM(C9:D9)</f>
        <v>0</v>
      </c>
    </row>
    <row r="10" spans="2:5" x14ac:dyDescent="0.35">
      <c r="B10" s="70" t="s">
        <v>83</v>
      </c>
      <c r="C10" s="73">
        <f>SUMIF('Base - Other'!$D$7:$D$41,B10,'Base - Other'!$L$7:$L$41)</f>
        <v>0</v>
      </c>
      <c r="D10" s="85">
        <f>SUMIF('Supplemental - Other (opt.)'!$D$7:$D$41,B10,'Supplemental - Other (opt.)'!$L$7:$L$41)</f>
        <v>0</v>
      </c>
      <c r="E10" s="93">
        <f t="shared" si="0"/>
        <v>0</v>
      </c>
    </row>
    <row r="11" spans="2:5" x14ac:dyDescent="0.35">
      <c r="B11" s="70" t="s">
        <v>65</v>
      </c>
      <c r="C11" s="73">
        <f>SUMIF('Base - Other'!$D$7:$D$41,B11,'Base - Other'!$L$7:$L$41)</f>
        <v>0</v>
      </c>
      <c r="D11" s="85">
        <f>SUMIF('Supplemental - Other (opt.)'!$D$7:$D$41,B11,'Supplemental - Other (opt.)'!$L$7:$L$41)</f>
        <v>0</v>
      </c>
      <c r="E11" s="93">
        <f t="shared" si="0"/>
        <v>0</v>
      </c>
    </row>
    <row r="12" spans="2:5" x14ac:dyDescent="0.35">
      <c r="B12" s="70" t="s">
        <v>84</v>
      </c>
      <c r="C12" s="73">
        <f>'Base - Contractual'!F13</f>
        <v>0</v>
      </c>
      <c r="D12" s="85">
        <f>'Supplement - Contractual (opt.)'!F13</f>
        <v>0</v>
      </c>
      <c r="E12" s="93">
        <f t="shared" si="0"/>
        <v>0</v>
      </c>
    </row>
    <row r="13" spans="2:5" x14ac:dyDescent="0.35">
      <c r="B13" s="71" t="s">
        <v>85</v>
      </c>
      <c r="C13" s="74">
        <f>SUMIF('Base - Other'!$D$7:$D$41,B13,'Base - Other'!$L$7:$L$41)</f>
        <v>0</v>
      </c>
      <c r="D13" s="85">
        <f>SUMIF('Supplemental - Other (opt.)'!$D$7:$D$41,B13,'Supplemental - Other (opt.)'!$L$7:$L$41)</f>
        <v>0</v>
      </c>
      <c r="E13" s="93">
        <f t="shared" si="0"/>
        <v>0</v>
      </c>
    </row>
    <row r="14" spans="2:5" x14ac:dyDescent="0.35">
      <c r="B14" s="68" t="s">
        <v>86</v>
      </c>
      <c r="C14" s="75">
        <f>SUM(C7:C13)</f>
        <v>0</v>
      </c>
      <c r="D14" s="86">
        <f>SUM(D7:D13)</f>
        <v>0</v>
      </c>
      <c r="E14" s="87">
        <f>SUM(C14:D14)</f>
        <v>0</v>
      </c>
    </row>
    <row r="15" spans="2:5" ht="15" thickBot="1" x14ac:dyDescent="0.4">
      <c r="B15" s="12" t="s">
        <v>87</v>
      </c>
      <c r="C15" s="76">
        <f>SUMIF('Base - Other'!$D$7:$D$41,B15,'Base - Other'!$L$7:$L$41)</f>
        <v>0</v>
      </c>
      <c r="D15" s="79">
        <f>SUMIF('Supplemental - Other (opt.)'!$D$7:$D$41,B15,'Supplemental - Other (opt.)'!$L$7:$L$41)</f>
        <v>0</v>
      </c>
      <c r="E15" s="78">
        <f>SUM(C15:D15)</f>
        <v>0</v>
      </c>
    </row>
    <row r="16" spans="2:5" ht="15" thickBot="1" x14ac:dyDescent="0.4">
      <c r="B16" s="64" t="s">
        <v>88</v>
      </c>
      <c r="C16" s="77">
        <f>SUM(C14:C15)</f>
        <v>0</v>
      </c>
      <c r="D16" s="79">
        <f>SUM(D14:D15)</f>
        <v>0</v>
      </c>
      <c r="E16" s="78">
        <f>SUM(E14:E15)</f>
        <v>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FF344ED3DC5B45AE096ABA3FE9DC43" ma:contentTypeVersion="15" ma:contentTypeDescription="Create a new document." ma:contentTypeScope="" ma:versionID="92adff5b1e239df1e53b6fd818a0eada">
  <xsd:schema xmlns:xsd="http://www.w3.org/2001/XMLSchema" xmlns:xs="http://www.w3.org/2001/XMLSchema" xmlns:p="http://schemas.microsoft.com/office/2006/metadata/properties" xmlns:ns1="http://schemas.microsoft.com/sharepoint/v3" xmlns:ns2="dc27c737-5670-468f-a3e7-fc0adf4ab9ab" xmlns:ns3="8c88215c-0c18-4eb4-8bad-daa1115864a3" targetNamespace="http://schemas.microsoft.com/office/2006/metadata/properties" ma:root="true" ma:fieldsID="6eea3a0c1974f250fd36a96363a01dd5" ns1:_="" ns2:_="" ns3:_="">
    <xsd:import namespace="http://schemas.microsoft.com/sharepoint/v3"/>
    <xsd:import namespace="dc27c737-5670-468f-a3e7-fc0adf4ab9ab"/>
    <xsd:import namespace="8c88215c-0c18-4eb4-8bad-daa1115864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1:_ip_UnifiedCompliancePolicyProperties" minOccurs="0"/>
                <xsd:element ref="ns1:_ip_UnifiedCompliancePolicyUIAction" minOccurs="0"/>
                <xsd:element ref="ns2:ReviewStatus" minOccurs="0"/>
                <xsd:element ref="ns2:Effectiv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27c737-5670-468f-a3e7-fc0adf4ab9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ReviewStatus" ma:index="21" nillable="true" ma:displayName="Review Status" ma:format="Dropdown" ma:internalName="ReviewStatus">
      <xsd:simpleType>
        <xsd:restriction base="dms:Choice">
          <xsd:enumeration value="Draft"/>
          <xsd:enumeration value="Under Review"/>
          <xsd:enumeration value="Approved &amp; Final"/>
          <xsd:enumeration value="Closed-Archive"/>
        </xsd:restriction>
      </xsd:simpleType>
    </xsd:element>
    <xsd:element name="EffectiveDate" ma:index="22" nillable="true" ma:displayName="Effective Date" ma:format="DateOnly" ma:internalName="Effectiv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c88215c-0c18-4eb4-8bad-daa1115864a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c7fa5ec-853e-49bc-a7a4-d85bfd873875}" ma:internalName="TaxCatchAll" ma:showField="CatchAllData" ma:web="8c88215c-0c18-4eb4-8bad-daa1115864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c27c737-5670-468f-a3e7-fc0adf4ab9ab">
      <Terms xmlns="http://schemas.microsoft.com/office/infopath/2007/PartnerControls"/>
    </lcf76f155ced4ddcb4097134ff3c332f>
    <TaxCatchAll xmlns="8c88215c-0c18-4eb4-8bad-daa1115864a3" xsi:nil="true"/>
    <_ip_UnifiedCompliancePolicyUIAction xmlns="http://schemas.microsoft.com/sharepoint/v3" xsi:nil="true"/>
    <_ip_UnifiedCompliancePolicyProperties xmlns="http://schemas.microsoft.com/sharepoint/v3" xsi:nil="true"/>
    <EffectiveDate xmlns="dc27c737-5670-468f-a3e7-fc0adf4ab9ab" xsi:nil="true"/>
    <ReviewStatus xmlns="dc27c737-5670-468f-a3e7-fc0adf4ab9a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37822F-BA19-4C8A-8258-C339AC612F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c27c737-5670-468f-a3e7-fc0adf4ab9ab"/>
    <ds:schemaRef ds:uri="8c88215c-0c18-4eb4-8bad-daa1115864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54A1BC-0D14-4C77-90AD-2C92F6A846F7}">
  <ds:schemaRefs>
    <ds:schemaRef ds:uri="http://schemas.microsoft.com/office/2006/documentManagement/types"/>
    <ds:schemaRef ds:uri="http://schemas.microsoft.com/office/infopath/2007/PartnerControls"/>
    <ds:schemaRef ds:uri="http://purl.org/dc/terms/"/>
    <ds:schemaRef ds:uri="http://purl.org/dc/dcmitype/"/>
    <ds:schemaRef ds:uri="http://www.w3.org/XML/1998/namespace"/>
    <ds:schemaRef ds:uri="http://schemas.openxmlformats.org/package/2006/metadata/core-properties"/>
    <ds:schemaRef ds:uri="http://schemas.microsoft.com/sharepoint/v3"/>
    <ds:schemaRef ds:uri="http://schemas.microsoft.com/office/2006/metadata/properties"/>
    <ds:schemaRef ds:uri="http://purl.org/dc/elements/1.1/"/>
    <ds:schemaRef ds:uri="8c88215c-0c18-4eb4-8bad-daa1115864a3"/>
    <ds:schemaRef ds:uri="dc27c737-5670-468f-a3e7-fc0adf4ab9ab"/>
  </ds:schemaRefs>
</ds:datastoreItem>
</file>

<file path=customXml/itemProps3.xml><?xml version="1.0" encoding="utf-8"?>
<ds:datastoreItem xmlns:ds="http://schemas.openxmlformats.org/officeDocument/2006/customXml" ds:itemID="{5BD5A550-C5DC-49CE-8327-B97CDB9D16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READ ME - Instructions</vt:lpstr>
      <vt:lpstr>Base - Personnel</vt:lpstr>
      <vt:lpstr>Base - Contractual</vt:lpstr>
      <vt:lpstr>Base - Other</vt:lpstr>
      <vt:lpstr>Supplement - Personnel (opt.)</vt:lpstr>
      <vt:lpstr>Supplement - Contractual (opt.)</vt:lpstr>
      <vt:lpstr>Supplemental - Other (opt.)</vt:lpstr>
      <vt:lpstr>DO NOT EDIT - 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Chenjp, Spring</dc:creator>
  <cp:keywords/>
  <dc:description/>
  <cp:lastModifiedBy>Misso, Kenzie</cp:lastModifiedBy>
  <cp:revision/>
  <dcterms:created xsi:type="dcterms:W3CDTF">2026-02-21T02:20:57Z</dcterms:created>
  <dcterms:modified xsi:type="dcterms:W3CDTF">2026-06-08T15:16:29Z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2026-02-21T02:17:34Z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f9929ca8-4f85-4dbc-9f96-b52f60b0983c</vt:lpwstr>
  </property>
  <property fmtid="{D5CDD505-2E9C-101B-9397-08002B2CF9AE}" pid="8" name="MSIP_Label_b0d5c4f4-7a29-4385-b7a5-afbe2154ae6f_ContentBits">
    <vt:lpwstr>0</vt:lpwstr>
  </property>
  <property fmtid="{D5CDD505-2E9C-101B-9397-08002B2CF9AE}" pid="9" name="MSIP_Label_b0d5c4f4-7a29-4385-b7a5-afbe2154ae6f_Tag">
    <vt:lpwstr>10, 3, 0, 1</vt:lpwstr>
  </property>
  <property fmtid="{D5CDD505-2E9C-101B-9397-08002B2CF9AE}" pid="10" name="MediaServiceImageTags">
    <vt:lpwstr/>
  </property>
  <property fmtid="{D5CDD505-2E9C-101B-9397-08002B2CF9AE}" pid="11" name="ContentTypeId">
    <vt:lpwstr>0x0101005DFF344ED3DC5B45AE096ABA3FE9DC43</vt:lpwstr>
  </property>
</Properties>
</file>