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mc:AlternateContent xmlns:mc="http://schemas.openxmlformats.org/markup-compatibility/2006">
    <mc:Choice Requires="x15">
      <x15ac:absPath xmlns:x15ac="http://schemas.microsoft.com/office/spreadsheetml/2010/11/ac" url="https://officemgmtentserv.sharepoint.com/sites/RuralHealthTransformationProgram/Shared Documents/General/Chronic Disease Management Program/NOFO and Attachments/"/>
    </mc:Choice>
  </mc:AlternateContent>
  <xr:revisionPtr revIDLastSave="131" documentId="8_{197DC21D-315B-41E9-BF67-6C601D81168B}" xr6:coauthVersionLast="47" xr6:coauthVersionMax="47" xr10:uidLastSave="{427D5DB8-9AEE-40C3-B9CB-CEF9142C3061}"/>
  <bookViews>
    <workbookView xWindow="-120" yWindow="-120" windowWidth="29040" windowHeight="15720" firstSheet="4" activeTab="4" xr2:uid="{00000000-000D-0000-FFFF-FFFF00000000}"/>
  </bookViews>
  <sheets>
    <sheet name="READ ME - Instructions" sheetId="5" r:id="rId1"/>
    <sheet name="INPUT - Personnel" sheetId="10" r:id="rId2"/>
    <sheet name="INPUT - Contractual" sheetId="11" r:id="rId3"/>
    <sheet name="INPUT - Other Expenditures" sheetId="1" r:id="rId4"/>
    <sheet name="DO NOT EDIT - Budget Summary" sheetId="9" r:id="rId5"/>
  </sheets>
  <definedNames>
    <definedName name="_xlnm._FilterDatabase" localSheetId="2" hidden="1">'INPUT - Contractual'!$G$23:$G$23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9" l="1"/>
  <c r="C10" i="9" l="1"/>
  <c r="L12" i="1"/>
  <c r="L13" i="1"/>
  <c r="C11" i="9"/>
  <c r="C15" i="9"/>
  <c r="J9" i="10"/>
  <c r="I8" i="10"/>
  <c r="I9" i="10"/>
  <c r="G7" i="10"/>
  <c r="F13" i="11"/>
  <c r="C12" i="9" s="1"/>
  <c r="G16" i="10"/>
  <c r="L15" i="1"/>
  <c r="L16" i="1"/>
  <c r="L18" i="1"/>
  <c r="J10" i="10"/>
  <c r="J11" i="10"/>
  <c r="J12" i="10"/>
  <c r="J13" i="10"/>
  <c r="J14" i="10"/>
  <c r="J15" i="10"/>
  <c r="J16" i="10"/>
  <c r="J17" i="10"/>
  <c r="J18" i="10"/>
  <c r="I18" i="10"/>
  <c r="I17" i="10"/>
  <c r="I16" i="10"/>
  <c r="I15" i="10"/>
  <c r="I14" i="10"/>
  <c r="I13" i="10"/>
  <c r="I12" i="10"/>
  <c r="I11" i="10"/>
  <c r="I10" i="10"/>
  <c r="I7" i="10" l="1"/>
  <c r="J7" i="10" s="1"/>
  <c r="J19" i="10" s="1"/>
  <c r="J8" i="10"/>
  <c r="G19" i="10"/>
  <c r="C7" i="9" s="1"/>
  <c r="I19" i="10"/>
  <c r="C8" i="9" s="1"/>
  <c r="G9" i="10"/>
  <c r="G10" i="10"/>
  <c r="G11" i="10"/>
  <c r="G12" i="10"/>
  <c r="G13" i="10"/>
  <c r="G14" i="10"/>
  <c r="G15" i="10"/>
  <c r="G17" i="10"/>
  <c r="G18" i="10"/>
  <c r="G6" i="10"/>
  <c r="L6" i="1"/>
  <c r="C9" i="9"/>
  <c r="L41" i="1"/>
  <c r="L40" i="1"/>
  <c r="L39" i="1"/>
  <c r="L38" i="1"/>
  <c r="L37" i="1"/>
  <c r="L36" i="1"/>
  <c r="L35" i="1"/>
  <c r="L34" i="1"/>
  <c r="L33" i="1"/>
  <c r="L32" i="1"/>
  <c r="L31" i="1"/>
  <c r="L30" i="1"/>
  <c r="L29" i="1"/>
  <c r="L28" i="1"/>
  <c r="L27" i="1"/>
  <c r="L26" i="1"/>
  <c r="L25" i="1"/>
  <c r="L24" i="1"/>
  <c r="L23" i="1"/>
  <c r="L22" i="1"/>
  <c r="L21" i="1"/>
  <c r="L20" i="1"/>
  <c r="L19" i="1"/>
  <c r="L17" i="1"/>
  <c r="J6" i="10" l="1"/>
  <c r="I6" i="10"/>
  <c r="C14" i="9" l="1"/>
  <c r="C16" i="9" s="1"/>
  <c r="L42" i="1"/>
</calcChain>
</file>

<file path=xl/sharedStrings.xml><?xml version="1.0" encoding="utf-8"?>
<sst xmlns="http://schemas.openxmlformats.org/spreadsheetml/2006/main" count="97" uniqueCount="83">
  <si>
    <t>Budget Workbook Instructions</t>
  </si>
  <si>
    <t>Purpose</t>
  </si>
  <si>
    <t xml:space="preserve">This workbook is the required budget exhibit for the Doula Expansion Notice of Funding Opportunity. Applicants should use this workbook to present a complete, reasonable, and clearly explained budget for the proposed program. Reviewers will assess whether costs are justified and appropriate for the scope of work. Each component will be required to have separate budget workbooks uploaded with their application. </t>
  </si>
  <si>
    <t>Instructions</t>
  </si>
  <si>
    <t>Complete all applicable tabs in this workbook. This budget form should reflect only the amount being requested from this grant program. If a cost will be partially supported by other funding sources, include only the portion requested through this application. All amounts should be entered in whole dollars unless otherwise noted.</t>
  </si>
  <si>
    <t>Use detailed budget entries for personnel and contracts/subrecipients. Routine, high-volume costs, such as office or outreach materials, may be grouped where appropriate. Grouping should be specific enough for reviewers to understand what is included. Do not combine unrelated major costs into a single grouped line item.</t>
  </si>
  <si>
    <t>The Budget Summary is automatically populated from the detailed tabs and should not be modified.
Amounts entered in Personnel, Contractors &amp; Subrecipients, and Other Expenditures will roll up automatically to the summary. To avoid double counting, enter each expense only once and in one category only.</t>
  </si>
  <si>
    <t>Doula Expansion Personnel Schedule</t>
  </si>
  <si>
    <t>Enter each proposed staff position as a separate line item. Do not combine multiple positions into a single line item. If a position is partially supported by other funding sources, complete the applicable fields and explain how the proposed use of funds does not violate supplantation prohibitions.</t>
  </si>
  <si>
    <t xml:space="preserve">Column M is required if other funds are used, leave blank if other funds are not used. This budget form should reflect only the amount being requested from this grant program. If a cost will be partially supported by other funding sources, include only the portion requested through this application. </t>
  </si>
  <si>
    <t xml:space="preserve">County </t>
  </si>
  <si>
    <r>
      <t>Primary community(ies) served</t>
    </r>
    <r>
      <rPr>
        <sz val="11"/>
        <color rgb="FFFFFFFF"/>
        <rFont val="Calibri"/>
        <family val="2"/>
      </rPr>
      <t xml:space="preserve"> (see Attachment A for eligible communities. "Centralized support area" acceptable for positions supporting multiple counties)</t>
    </r>
  </si>
  <si>
    <t>Position title</t>
  </si>
  <si>
    <t>Annual salary/wage ($)</t>
  </si>
  <si>
    <r>
      <t xml:space="preserve">Program effort (% FTE) </t>
    </r>
    <r>
      <rPr>
        <sz val="11"/>
        <color rgb="FFFFFFFF"/>
        <rFont val="Calibri"/>
        <family val="2"/>
      </rPr>
      <t>(portion of this position charged to the proposed program)</t>
    </r>
  </si>
  <si>
    <t>Personnel total salary/wage cost</t>
  </si>
  <si>
    <r>
      <t xml:space="preserve">Fringe rate (%) </t>
    </r>
    <r>
      <rPr>
        <sz val="11"/>
        <color rgb="FFFFFFFF"/>
        <rFont val="Calibri"/>
        <family val="2"/>
      </rPr>
      <t>(percentage used for employer-paid benefits and taxes, such as FICA and retirement)</t>
    </r>
  </si>
  <si>
    <t>Fringe cost ($)</t>
  </si>
  <si>
    <t>Total personnel cost</t>
  </si>
  <si>
    <t>Notes (optional)</t>
  </si>
  <si>
    <r>
      <rPr>
        <b/>
        <sz val="11"/>
        <color theme="0"/>
        <rFont val="Calibri"/>
        <family val="2"/>
      </rPr>
      <t xml:space="preserve">Will you be utilizing additional funding sources to support this cost </t>
    </r>
    <r>
      <rPr>
        <sz val="11"/>
        <color theme="0"/>
        <rFont val="Calibri"/>
      </rPr>
      <t>(beyond what you are requesting funding for)? (Y/N)</t>
    </r>
  </si>
  <si>
    <r>
      <t>If yes, please describe the other funding source(s) and explain how it does not violate supplantation prohibitions. T</t>
    </r>
    <r>
      <rPr>
        <sz val="11"/>
        <color rgb="FFFFFFFF"/>
        <rFont val="Calibri"/>
        <family val="2"/>
      </rPr>
      <t>hese funds may not be used to supplant (replace) other federal, state, or local government funds previously awarded for the proposed project/purchase.</t>
    </r>
  </si>
  <si>
    <t>Example</t>
  </si>
  <si>
    <t>Adair</t>
  </si>
  <si>
    <t>Zion</t>
  </si>
  <si>
    <t>Program Coordinator</t>
  </si>
  <si>
    <t>Position will support implementation planning, partner coordination, reporting, and grant administration.</t>
  </si>
  <si>
    <t>Y</t>
  </si>
  <si>
    <t>County-funded public health workforce support funds</t>
  </si>
  <si>
    <t>TOTAL</t>
  </si>
  <si>
    <t>Doula Expansion Contractors and Subrecipients Schedule</t>
  </si>
  <si>
    <t>Enter each contractor or subrecipient as a separate line item. Include only contractors or subrecipients needed to implement the proposed program. Do not include existing vendors or partners unless this funding will support program-specific work under a distinct scope of work.  If other funding will support any portion of the cost, complete the applicable fields and explain how this does not violate supplantation prohibitions.</t>
  </si>
  <si>
    <t xml:space="preserve">Column K is required if other funds are used, leave blank if other funds are not used. This budget form should reflect only the amount being requested from this grant program. If a cost will be partially supported by other funding sources, include only the portion requested through this application. </t>
  </si>
  <si>
    <t>Entity name</t>
  </si>
  <si>
    <t xml:space="preserve">Entity headquarters or branch location(s) that will support this project </t>
  </si>
  <si>
    <r>
      <t xml:space="preserve">Contractor or subrecipient? </t>
    </r>
    <r>
      <rPr>
        <sz val="11"/>
        <color rgb="FFFFFFFF"/>
        <rFont val="Calibri"/>
        <family val="2"/>
      </rPr>
      <t>Contractor: Provides goods or services to the applicant.
Subrecipient: Helps implement the program with a substantive implementation role.</t>
    </r>
  </si>
  <si>
    <t>Projected contract length</t>
  </si>
  <si>
    <t>Cost</t>
  </si>
  <si>
    <r>
      <t xml:space="preserve">Key deliverables </t>
    </r>
    <r>
      <rPr>
        <sz val="11"/>
        <color rgb="FFFFFFFF"/>
        <rFont val="Calibri"/>
        <family val="2"/>
      </rPr>
      <t>(briefly describe what the contractor or subrecipient will do or provide)</t>
    </r>
  </si>
  <si>
    <r>
      <t xml:space="preserve">Justification </t>
    </r>
    <r>
      <rPr>
        <sz val="11"/>
        <color rgb="FFFFFFFF"/>
        <rFont val="Calibri"/>
        <family val="2"/>
      </rPr>
      <t>(briefly explain why this cost is reasonable, such as prior rates, quotes, or market research)</t>
    </r>
  </si>
  <si>
    <r>
      <t xml:space="preserve">Evidence / notes </t>
    </r>
    <r>
      <rPr>
        <sz val="11"/>
        <color theme="0"/>
        <rFont val="Calibri"/>
        <family val="2"/>
      </rPr>
      <t>(optional)</t>
    </r>
  </si>
  <si>
    <t>Rural Health Analytics, LLC</t>
  </si>
  <si>
    <t>Stillwater, OK</t>
  </si>
  <si>
    <t>Contractor</t>
  </si>
  <si>
    <t>12 months</t>
  </si>
  <si>
    <t>Develop and maintain a program dashboard; support monthly EHR data extraction and reporting; produce quarterly performance summaries; provide technical assistance on quality tracking and reporting.</t>
  </si>
  <si>
    <t>Based on comparable prior contracts for data and reporting support and market research on similar analytics services.</t>
  </si>
  <si>
    <t>Prior invoices available; quotes on file.</t>
  </si>
  <si>
    <t>N</t>
  </si>
  <si>
    <t>Doula Expansion Expenditures</t>
  </si>
  <si>
    <t>Enter each planned expenditure as a separate line item. Provide justification (past experience, past purchases, or brief market research). If combining these funds with other funding for a larger investment, complete the 'Other Funding' fields and explain how this does not violate supplantation prohibitions.  Routine, high-volume costs, such as office or outreach materials, may be grouped where appropriate. Grouping should be specific enough for reviewers to understand what is included. Do not combine unrelated major costs into a single grouped line item.</t>
  </si>
  <si>
    <t xml:space="preserve">Column Q is required if other funds are used, leave blank if other funds are not used. This budget form should reflect only the amount being requested from this grant program. If a cost will be partially supported by other funding sources, include only the portion requested through this application. </t>
  </si>
  <si>
    <r>
      <t>Community(ies)</t>
    </r>
    <r>
      <rPr>
        <sz val="11"/>
        <color rgb="FFFFFFFF"/>
        <rFont val="Calibri"/>
        <family val="2"/>
      </rPr>
      <t xml:space="preserve"> (where applicant will invest funds &amp; provide services - see second tab of Attachment A for list of eligible communities)</t>
    </r>
    <r>
      <rPr>
        <b/>
        <sz val="11"/>
        <color rgb="FFFFFFFF"/>
        <rFont val="Calibri"/>
        <family val="2"/>
      </rPr>
      <t xml:space="preserve"> </t>
    </r>
  </si>
  <si>
    <t>Budget item / category</t>
  </si>
  <si>
    <r>
      <rPr>
        <sz val="11"/>
        <color rgb="FFFFFFFF"/>
        <rFont val="Calibri"/>
        <family val="2"/>
      </rPr>
      <t xml:space="preserve">Does this item include an </t>
    </r>
    <r>
      <rPr>
        <b/>
        <sz val="11"/>
        <color rgb="FFFFFFFF"/>
        <rFont val="Calibri"/>
        <family val="2"/>
      </rPr>
      <t>infrastructure or provider payment?</t>
    </r>
    <r>
      <rPr>
        <sz val="11"/>
        <color rgb="FFFFFFFF"/>
        <rFont val="Calibri"/>
        <family val="2"/>
      </rPr>
      <t xml:space="preserve"> (Y/N)</t>
    </r>
  </si>
  <si>
    <r>
      <t xml:space="preserve">Desired vendor /contractor </t>
    </r>
    <r>
      <rPr>
        <sz val="11"/>
        <color rgb="FFFFFFFF"/>
        <rFont val="Calibri"/>
        <family val="2"/>
      </rPr>
      <t>(if applicable/ known)</t>
    </r>
  </si>
  <si>
    <t>Description of item</t>
  </si>
  <si>
    <t>Quantity</t>
  </si>
  <si>
    <t>Unit cost ($)</t>
  </si>
  <si>
    <r>
      <t xml:space="preserve">Additional costs </t>
    </r>
    <r>
      <rPr>
        <sz val="11"/>
        <color theme="0"/>
        <rFont val="Calibri"/>
        <family val="2"/>
      </rPr>
      <t>(taxes, shipping, delivery, etc.)</t>
    </r>
  </si>
  <si>
    <t>Additional costs amount ($)</t>
  </si>
  <si>
    <t>Total cost ($)</t>
  </si>
  <si>
    <r>
      <t xml:space="preserve">Cost justification </t>
    </r>
    <r>
      <rPr>
        <sz val="11"/>
        <color rgb="FFFFFFFF"/>
        <rFont val="Calibri"/>
        <family val="2"/>
      </rPr>
      <t>(e.g., experience, past purchases, market research)</t>
    </r>
  </si>
  <si>
    <t>Planned purchase date</t>
  </si>
  <si>
    <t>Supplies</t>
  </si>
  <si>
    <t>Multiple local and online office supply vendors</t>
  </si>
  <si>
    <t>Supplies for care coordination, including printer paper, ink and toner, postage supplies, and basic office materials used for outreach, enrollment, and follow-up</t>
  </si>
  <si>
    <t>Delivery</t>
  </si>
  <si>
    <t>Based on prior annual program spending for similar care coordination activities and vendor quotes as of Jan 2026, adjusted for expected program scale and number of participants served</t>
  </si>
  <si>
    <t>Prior invoice available; quotes on file.</t>
  </si>
  <si>
    <t>Ongoing, beginning Oct. 2026</t>
  </si>
  <si>
    <t>Doula Expansion Expenditure Budget Summary</t>
  </si>
  <si>
    <t>The Budget Summary is automatically populated from the detailed tabs and should not be modified.</t>
  </si>
  <si>
    <t>Total Requested</t>
  </si>
  <si>
    <t>Personnel</t>
  </si>
  <si>
    <t xml:space="preserve">Fringe Benefits </t>
  </si>
  <si>
    <t>Travel</t>
  </si>
  <si>
    <t>Equipment</t>
  </si>
  <si>
    <t>Contractual</t>
  </si>
  <si>
    <t>Other</t>
  </si>
  <si>
    <t>Total Direct Costs</t>
  </si>
  <si>
    <t>Indirect Cost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</si>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</sst>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0.00"/>
    <numFmt numFmtId="165" formatCode="&quot;$&quot;#,##0.00"/>
  </numFmts>
  <fonts count="16">
    <font>
      <sz val="11"/>
      <color theme="1"/>
      <name val="Calibri"/>
      <family val="2"/>
      <scheme val="minor"/>
    </font>
    <font>
      <b/>
      <sz val="16"/>
      <name val="Calibri"/>
      <family val="2"/>
    </font>
    <font>
      <b/>
      <sz val="11"/>
      <color rgb="FFFFFFFF"/>
      <name val="Calibri"/>
      <family val="2"/>
    </font>
    <font>
      <b/>
      <sz val="11"/>
      <name val="Calibri"/>
      <family val="2"/>
    </font>
    <font>
      <sz val="11"/>
      <color rgb="FFFF0000"/>
      <name val="Calibri"/>
      <family val="2"/>
      <scheme val="minor"/>
    </font>
    <font>
      <i/>
      <sz val="11"/>
      <color rgb="FFFF0000"/>
      <name val="Calibri"/>
      <family val="2"/>
      <scheme val="minor"/>
    </font>
    <font>
      <sz val="11"/>
      <color rgb="FFFFFFFF"/>
      <name val="Calibri"/>
      <family val="2"/>
    </font>
    <font>
      <b/>
      <sz val="11"/>
      <color theme="0"/>
      <name val="Calibri"/>
      <family val="2"/>
    </font>
    <font>
      <sz val="11"/>
      <color theme="0"/>
      <name val="Calibri"/>
      <family val="2"/>
    </font>
    <font>
      <sz val="11"/>
      <color theme="1"/>
      <name val="Calibri"/>
      <family val="2"/>
      <scheme val="minor"/>
    </font>
    <font>
      <sz val="14"/>
      <color theme="1"/>
      <name val="Calibri"/>
      <family val="2"/>
      <scheme val="minor"/>
    </font>
    <font>
      <sz val="14"/>
      <color rgb="FF404040"/>
      <name val="Calibri"/>
      <family val="2"/>
    </font>
    <font>
      <b/>
      <sz val="16"/>
      <color theme="0"/>
      <name val="Calibri"/>
      <family val="2"/>
      <scheme val="minor"/>
    </font>
    <font>
      <sz val="11"/>
      <color rgb="FFFF0000"/>
      <name val="Calibri"/>
      <family val="2"/>
    </font>
    <font>
      <sz val="11"/>
      <name val="Calibri"/>
      <family val="2"/>
      <scheme val="minor"/>
    </font>
    <font>
      <sz val="11"/>
      <color theme="0"/>
      <name val="Calibri"/>
    </font>
  </fonts>
  <fills count="9">
    <fill>
      <patternFill patternType="none"/>
    </fill>
    <fill>
      <patternFill patternType="gray125"/>
    </fill>
    <fill>
      <patternFill patternType="solid">
        <fgColor rgb="FFF7F9FB"/>
      </patternFill>
    </fill>
    <fill>
      <patternFill patternType="solid">
        <fgColor rgb="FF00B05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7F9FB"/>
        <bgColor indexed="64"/>
      </patternFill>
    </fill>
    <fill>
      <patternFill patternType="solid">
        <fgColor theme="9" tint="0.79998168889431442"/>
        <bgColor indexed="64"/>
      </patternFill>
    </fill>
  </fills>
  <borders count="16">
    <border>
      <left/>
      <right/>
      <top/>
      <bottom/>
      <diagonal/>
    </border>
    <border>
      <left style="thin">
        <color rgb="FFBFBFBF"/>
      </left>
      <right style="thin">
        <color rgb="FFBFBFBF"/>
      </right>
      <top style="thin">
        <color rgb="FFBFBFBF"/>
      </top>
      <bottom style="thin">
        <color rgb="FFBFBFBF"/>
      </bottom>
      <diagonal/>
    </border>
    <border>
      <left style="medium">
        <color indexed="64"/>
      </left>
      <right/>
      <top style="thin">
        <color theme="0" tint="-0.14996795556505021"/>
      </top>
      <bottom style="thin">
        <color theme="0" tint="-0.14996795556505021"/>
      </bottom>
      <diagonal/>
    </border>
    <border>
      <left style="medium">
        <color indexed="64"/>
      </left>
      <right/>
      <top/>
      <bottom style="thin">
        <color theme="0" tint="-0.14996795556505021"/>
      </bottom>
      <diagonal/>
    </border>
    <border>
      <left/>
      <right style="medium">
        <color indexed="64"/>
      </right>
      <top/>
      <bottom style="thin">
        <color theme="0" tint="-0.149967955565050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theme="0" tint="-0.1499679555650502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FBFBF"/>
      </left>
      <right style="thin">
        <color rgb="FFBFBFBF"/>
      </right>
      <top style="thin">
        <color indexed="64"/>
      </top>
      <bottom style="thin">
        <color indexed="64"/>
      </bottom>
      <diagonal/>
    </border>
    <border>
      <left style="thin">
        <color rgb="FFBFBFBF"/>
      </left>
      <right style="thin">
        <color rgb="FFBFBFBF"/>
      </right>
      <top style="thin">
        <color rgb="FFBFBFBF"/>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9" fontId="9" fillId="0" borderId="0" applyFont="0" applyFill="0" applyBorder="0" applyAlignment="0" applyProtection="0"/>
  </cellStyleXfs>
  <cellXfs count="76">
    <xf numFmtId="0" fontId="0" fillId="0" borderId="0" xfId="0"/>
    <xf numFmtId="0" fontId="0" fillId="2" borderId="1" xfId="0" applyFill="1" applyBorder="1" applyAlignment="1">
      <alignment vertical="top" wrapText="1"/>
    </xf>
    <xf numFmtId="1" fontId="0" fillId="2" borderId="1" xfId="0" applyNumberFormat="1" applyFill="1" applyBorder="1" applyAlignment="1">
      <alignment horizontal="right" vertical="top"/>
    </xf>
    <xf numFmtId="164" fontId="0" fillId="2" borderId="1" xfId="0" applyNumberFormat="1" applyFill="1" applyBorder="1" applyAlignment="1">
      <alignment horizontal="right" vertical="top"/>
    </xf>
    <xf numFmtId="0" fontId="0" fillId="2" borderId="1" xfId="0" applyFill="1" applyBorder="1" applyAlignment="1">
      <alignment horizontal="center" vertical="top" wrapText="1"/>
    </xf>
    <xf numFmtId="0" fontId="0" fillId="0" borderId="1" xfId="0" applyBorder="1" applyAlignment="1">
      <alignment vertical="top" wrapText="1"/>
    </xf>
    <xf numFmtId="1" fontId="0" fillId="0" borderId="1" xfId="0" applyNumberFormat="1" applyBorder="1" applyAlignment="1">
      <alignment horizontal="right" vertical="top"/>
    </xf>
    <xf numFmtId="164" fontId="0" fillId="0" borderId="1" xfId="0" applyNumberFormat="1" applyBorder="1" applyAlignment="1">
      <alignment horizontal="right" vertical="top"/>
    </xf>
    <xf numFmtId="0" fontId="0" fillId="0" borderId="1" xfId="0" applyBorder="1" applyAlignment="1">
      <alignment horizontal="center" vertical="top" wrapText="1"/>
    </xf>
    <xf numFmtId="0" fontId="2" fillId="3" borderId="0" xfId="0" applyFont="1" applyFill="1" applyAlignment="1">
      <alignment horizontal="center" vertical="center" wrapText="1"/>
    </xf>
    <xf numFmtId="0" fontId="7" fillId="3" borderId="0" xfId="0" applyFont="1" applyFill="1" applyAlignment="1">
      <alignment horizontal="center" vertical="center" wrapText="1"/>
    </xf>
    <xf numFmtId="0" fontId="4" fillId="0" borderId="0" xfId="0" applyFont="1"/>
    <xf numFmtId="0" fontId="0" fillId="0" borderId="2" xfId="0" applyBorder="1"/>
    <xf numFmtId="0" fontId="0" fillId="0" borderId="3" xfId="0" applyBorder="1"/>
    <xf numFmtId="0" fontId="0" fillId="0" borderId="7" xfId="0" applyBorder="1"/>
    <xf numFmtId="165" fontId="0" fillId="0" borderId="4" xfId="0" applyNumberFormat="1" applyBorder="1"/>
    <xf numFmtId="6" fontId="0" fillId="0" borderId="0" xfId="0" applyNumberFormat="1"/>
    <xf numFmtId="6" fontId="0" fillId="2" borderId="1" xfId="0" applyNumberFormat="1" applyFill="1" applyBorder="1" applyAlignment="1">
      <alignment vertical="top" wrapText="1"/>
    </xf>
    <xf numFmtId="0" fontId="4" fillId="2" borderId="1" xfId="0" applyFont="1" applyFill="1" applyBorder="1" applyAlignment="1">
      <alignment vertical="top" wrapText="1"/>
    </xf>
    <xf numFmtId="1" fontId="4" fillId="2" borderId="1" xfId="0" applyNumberFormat="1" applyFont="1" applyFill="1" applyBorder="1" applyAlignment="1">
      <alignment horizontal="right" vertical="top"/>
    </xf>
    <xf numFmtId="164" fontId="4" fillId="2" borderId="1" xfId="0" applyNumberFormat="1" applyFont="1" applyFill="1" applyBorder="1" applyAlignment="1">
      <alignment horizontal="right" vertical="top"/>
    </xf>
    <xf numFmtId="0" fontId="4" fillId="2" borderId="1" xfId="0" applyFont="1" applyFill="1" applyBorder="1" applyAlignment="1">
      <alignment horizontal="center" vertical="top" wrapText="1"/>
    </xf>
    <xf numFmtId="0" fontId="0" fillId="0" borderId="0" xfId="0" applyAlignment="1">
      <alignment wrapText="1"/>
    </xf>
    <xf numFmtId="0" fontId="10" fillId="0" borderId="0" xfId="0" applyFont="1"/>
    <xf numFmtId="0" fontId="0" fillId="0" borderId="10" xfId="0" applyBorder="1" applyAlignment="1">
      <alignment wrapText="1"/>
    </xf>
    <xf numFmtId="0" fontId="10" fillId="5" borderId="10" xfId="0" applyFont="1" applyFill="1" applyBorder="1"/>
    <xf numFmtId="0" fontId="10" fillId="5" borderId="9" xfId="0" applyFont="1" applyFill="1" applyBorder="1"/>
    <xf numFmtId="0" fontId="0" fillId="0" borderId="9" xfId="0" applyBorder="1" applyAlignment="1">
      <alignment wrapText="1"/>
    </xf>
    <xf numFmtId="164" fontId="0" fillId="6" borderId="1" xfId="0" applyNumberFormat="1" applyFill="1" applyBorder="1" applyAlignment="1">
      <alignment horizontal="right" vertical="top"/>
    </xf>
    <xf numFmtId="0" fontId="5" fillId="0" borderId="0" xfId="0" applyFont="1" applyAlignment="1">
      <alignment horizontal="center" vertical="top"/>
    </xf>
    <xf numFmtId="0" fontId="12" fillId="3" borderId="8" xfId="0" applyFont="1" applyFill="1" applyBorder="1" applyAlignment="1">
      <alignment horizontal="center"/>
    </xf>
    <xf numFmtId="0" fontId="0" fillId="6" borderId="1" xfId="0" applyFill="1" applyBorder="1" applyAlignment="1">
      <alignment vertical="top" wrapText="1"/>
    </xf>
    <xf numFmtId="0" fontId="0" fillId="7" borderId="1" xfId="0" applyFill="1" applyBorder="1" applyAlignment="1">
      <alignment vertical="top" wrapText="1"/>
    </xf>
    <xf numFmtId="0" fontId="0" fillId="0" borderId="12" xfId="0" applyBorder="1" applyAlignment="1">
      <alignment vertical="top" wrapText="1"/>
    </xf>
    <xf numFmtId="1" fontId="0" fillId="0" borderId="12" xfId="0" applyNumberFormat="1" applyBorder="1" applyAlignment="1">
      <alignment horizontal="right" vertical="top"/>
    </xf>
    <xf numFmtId="164" fontId="0" fillId="0" borderId="12" xfId="0" applyNumberFormat="1" applyBorder="1" applyAlignment="1">
      <alignment horizontal="right" vertical="top"/>
    </xf>
    <xf numFmtId="164" fontId="0" fillId="6" borderId="12" xfId="0" applyNumberFormat="1" applyFill="1" applyBorder="1" applyAlignment="1">
      <alignment horizontal="right" vertical="top"/>
    </xf>
    <xf numFmtId="0" fontId="0" fillId="0" borderId="12" xfId="0" applyBorder="1" applyAlignment="1">
      <alignment horizontal="center" vertical="top" wrapText="1"/>
    </xf>
    <xf numFmtId="0" fontId="0" fillId="4" borderId="11" xfId="0" applyFill="1" applyBorder="1"/>
    <xf numFmtId="0" fontId="3" fillId="4" borderId="11" xfId="0" applyFont="1" applyFill="1" applyBorder="1" applyAlignment="1">
      <alignment horizontal="right"/>
    </xf>
    <xf numFmtId="164" fontId="3" fillId="4" borderId="11" xfId="0" applyNumberFormat="1" applyFont="1" applyFill="1" applyBorder="1"/>
    <xf numFmtId="0" fontId="11" fillId="0" borderId="0" xfId="0" applyFont="1" applyAlignment="1">
      <alignment vertical="top" wrapText="1"/>
    </xf>
    <xf numFmtId="0" fontId="13" fillId="0" borderId="0" xfId="0" applyFont="1"/>
    <xf numFmtId="165" fontId="4" fillId="2" borderId="1" xfId="0" applyNumberFormat="1" applyFont="1" applyFill="1" applyBorder="1" applyAlignment="1">
      <alignment vertical="top" wrapText="1"/>
    </xf>
    <xf numFmtId="165" fontId="0" fillId="4" borderId="11" xfId="0" applyNumberFormat="1" applyFill="1" applyBorder="1"/>
    <xf numFmtId="165" fontId="14" fillId="6" borderId="1" xfId="0" applyNumberFormat="1" applyFont="1" applyFill="1" applyBorder="1" applyAlignment="1">
      <alignment vertical="top" wrapText="1"/>
    </xf>
    <xf numFmtId="165" fontId="14" fillId="7" borderId="1" xfId="0" applyNumberFormat="1" applyFont="1" applyFill="1" applyBorder="1" applyAlignment="1">
      <alignment vertical="top" wrapText="1"/>
    </xf>
    <xf numFmtId="165" fontId="0" fillId="0" borderId="1" xfId="0" applyNumberFormat="1" applyBorder="1" applyAlignment="1">
      <alignment vertical="top" wrapText="1"/>
    </xf>
    <xf numFmtId="165" fontId="0" fillId="2" borderId="1" xfId="0" applyNumberFormat="1" applyFill="1" applyBorder="1" applyAlignment="1">
      <alignment vertical="top" wrapText="1"/>
    </xf>
    <xf numFmtId="9" fontId="4" fillId="2" borderId="1" xfId="0" applyNumberFormat="1" applyFont="1" applyFill="1" applyBorder="1" applyAlignment="1">
      <alignment vertical="top" wrapText="1"/>
    </xf>
    <xf numFmtId="9" fontId="0" fillId="0" borderId="1" xfId="0" applyNumberFormat="1" applyBorder="1" applyAlignment="1">
      <alignment vertical="top" wrapText="1"/>
    </xf>
    <xf numFmtId="9" fontId="0" fillId="2" borderId="1" xfId="0" applyNumberFormat="1" applyFill="1" applyBorder="1" applyAlignment="1">
      <alignment vertical="top" wrapText="1"/>
    </xf>
    <xf numFmtId="9" fontId="4" fillId="2" borderId="1" xfId="1" applyFont="1" applyFill="1" applyBorder="1" applyAlignment="1">
      <alignment vertical="top" wrapText="1"/>
    </xf>
    <xf numFmtId="9" fontId="0" fillId="0" borderId="1" xfId="1" applyFont="1" applyBorder="1" applyAlignment="1">
      <alignment vertical="top" wrapText="1"/>
    </xf>
    <xf numFmtId="9" fontId="0" fillId="2" borderId="1" xfId="1" applyFont="1" applyFill="1" applyBorder="1" applyAlignment="1">
      <alignment vertical="top" wrapText="1"/>
    </xf>
    <xf numFmtId="164" fontId="4" fillId="2" borderId="1" xfId="0" applyNumberFormat="1" applyFont="1" applyFill="1" applyBorder="1" applyAlignment="1">
      <alignment horizontal="left" vertical="top" wrapText="1"/>
    </xf>
    <xf numFmtId="1" fontId="4" fillId="2" borderId="1" xfId="0" applyNumberFormat="1" applyFont="1" applyFill="1" applyBorder="1" applyAlignment="1">
      <alignment horizontal="left" vertical="top" wrapText="1"/>
    </xf>
    <xf numFmtId="0" fontId="0" fillId="0" borderId="0" xfId="0" applyAlignment="1">
      <alignment horizontal="center"/>
    </xf>
    <xf numFmtId="0" fontId="1" fillId="0" borderId="0" xfId="0" applyFont="1" applyAlignment="1">
      <alignment vertical="center"/>
    </xf>
    <xf numFmtId="165" fontId="3" fillId="4" borderId="11" xfId="0" applyNumberFormat="1" applyFont="1" applyFill="1" applyBorder="1" applyAlignment="1">
      <alignment horizontal="right"/>
    </xf>
    <xf numFmtId="0" fontId="0" fillId="8" borderId="13" xfId="0" applyFill="1" applyBorder="1"/>
    <xf numFmtId="165" fontId="0" fillId="8" borderId="14" xfId="0" applyNumberFormat="1" applyFill="1" applyBorder="1"/>
    <xf numFmtId="0" fontId="0" fillId="8" borderId="5" xfId="0" applyFill="1" applyBorder="1"/>
    <xf numFmtId="165" fontId="0" fillId="8" borderId="6" xfId="0" applyNumberFormat="1" applyFill="1" applyBorder="1"/>
    <xf numFmtId="0" fontId="0" fillId="0" borderId="15" xfId="0" applyBorder="1" applyAlignment="1">
      <alignment wrapText="1"/>
    </xf>
    <xf numFmtId="165" fontId="4" fillId="2" borderId="1" xfId="1" applyNumberFormat="1" applyFont="1" applyFill="1" applyBorder="1" applyAlignment="1">
      <alignment vertical="top" wrapText="1"/>
    </xf>
    <xf numFmtId="165" fontId="0" fillId="0" borderId="1" xfId="1" applyNumberFormat="1" applyFont="1" applyBorder="1" applyAlignment="1">
      <alignment vertical="top" wrapText="1"/>
    </xf>
    <xf numFmtId="165" fontId="0" fillId="2" borderId="1" xfId="1" applyNumberFormat="1" applyFont="1" applyFill="1" applyBorder="1" applyAlignment="1">
      <alignment vertical="top" wrapText="1"/>
    </xf>
    <xf numFmtId="0" fontId="4" fillId="0" borderId="0" xfId="0" applyFont="1" applyAlignment="1">
      <alignment wrapText="1"/>
    </xf>
    <xf numFmtId="0" fontId="8" fillId="3" borderId="0" xfId="0" applyFont="1" applyFill="1" applyAlignment="1">
      <alignment horizontal="center" vertical="center" wrapText="1"/>
    </xf>
    <xf numFmtId="0" fontId="0" fillId="0" borderId="0" xfId="0"/>
    <xf numFmtId="0" fontId="11" fillId="0" borderId="0" xfId="0" applyFont="1" applyAlignment="1">
      <alignment horizontal="left" vertical="top" wrapText="1"/>
    </xf>
    <xf numFmtId="0" fontId="1" fillId="0" borderId="0" xfId="0" applyFont="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0" xfId="0" applyAlignment="1"/>
  </cellXfs>
  <cellStyles count="2">
    <cellStyle name="Normal" xfId="0" builtinId="0"/>
    <cellStyle name="Percent" xfId="1" builtinId="5"/>
  </cellStyles>
  <dxfs count="0"/>
  <tableStyles count="0" defaultTableStyle="TableStyleMedium2" defaultPivotStyle="PivotStyleLight16"/>
  <colors>
    <mruColors>
      <color rgb="FFFFFFCC"/>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8E4E1-5953-41DC-9F6D-7317B4A6A437}">
  <dimension ref="B3:B10"/>
  <sheetViews>
    <sheetView showGridLines="0" zoomScale="115" zoomScaleNormal="115" workbookViewId="0">
      <selection activeCell="B5" sqref="B5"/>
    </sheetView>
  </sheetViews>
  <sheetFormatPr defaultRowHeight="15"/>
  <cols>
    <col min="2" max="2" width="153.5703125" customWidth="1"/>
  </cols>
  <sheetData>
    <row r="3" spans="2:2" ht="21">
      <c r="B3" s="30" t="s">
        <v>0</v>
      </c>
    </row>
    <row r="4" spans="2:2" ht="15.95" customHeight="1">
      <c r="B4" s="25" t="s">
        <v>1</v>
      </c>
    </row>
    <row r="5" spans="2:2" ht="45.75">
      <c r="B5" s="24" t="s">
        <v>2</v>
      </c>
    </row>
    <row r="6" spans="2:2" ht="18.75">
      <c r="B6" s="26" t="s">
        <v>3</v>
      </c>
    </row>
    <row r="7" spans="2:2" ht="31.5" customHeight="1">
      <c r="B7" s="27" t="s">
        <v>4</v>
      </c>
    </row>
    <row r="8" spans="2:2" ht="31.5" customHeight="1">
      <c r="B8" s="64" t="s">
        <v>5</v>
      </c>
    </row>
    <row r="9" spans="2:2" ht="45">
      <c r="B9" s="24" t="s">
        <v>6</v>
      </c>
    </row>
    <row r="10" spans="2:2">
      <c r="B10" s="2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05A66-905A-4F50-95D5-0D48E1054F67}">
  <dimension ref="A1:W42"/>
  <sheetViews>
    <sheetView showGridLines="0" zoomScale="85" zoomScaleNormal="85" workbookViewId="0">
      <selection activeCell="B1" sqref="B1:P1"/>
    </sheetView>
  </sheetViews>
  <sheetFormatPr defaultRowHeight="15"/>
  <cols>
    <col min="2" max="2" width="18" customWidth="1"/>
    <col min="3" max="3" width="27.42578125" customWidth="1"/>
    <col min="4" max="5" width="20" customWidth="1"/>
    <col min="6" max="7" width="24" customWidth="1"/>
    <col min="8" max="9" width="17.85546875" customWidth="1"/>
    <col min="10" max="10" width="34" customWidth="1"/>
    <col min="11" max="11" width="33.5703125" customWidth="1"/>
    <col min="12" max="12" width="29.7109375" customWidth="1"/>
    <col min="13" max="13" width="74.42578125" customWidth="1"/>
    <col min="14" max="14" width="12" customWidth="1"/>
    <col min="15" max="15" width="13" customWidth="1"/>
    <col min="16" max="16" width="66" customWidth="1"/>
    <col min="17" max="18" width="24" customWidth="1"/>
    <col min="19" max="19" width="20" customWidth="1"/>
    <col min="20" max="20" width="22" customWidth="1"/>
    <col min="21" max="21" width="20" customWidth="1"/>
    <col min="22" max="22" width="18" customWidth="1"/>
    <col min="23" max="23" width="40" customWidth="1"/>
  </cols>
  <sheetData>
    <row r="1" spans="1:23" ht="26.1" customHeight="1">
      <c r="A1" s="70"/>
      <c r="B1" s="72" t="s">
        <v>7</v>
      </c>
      <c r="C1" s="72"/>
      <c r="D1" s="72"/>
      <c r="E1" s="72"/>
      <c r="F1" s="72"/>
      <c r="G1" s="72"/>
      <c r="H1" s="72"/>
      <c r="I1" s="72"/>
      <c r="J1" s="72"/>
      <c r="K1" s="72"/>
      <c r="L1" s="72"/>
      <c r="M1" s="72"/>
      <c r="N1" s="72"/>
      <c r="O1" s="72"/>
      <c r="P1" s="72"/>
      <c r="Q1" s="57"/>
      <c r="R1" s="57"/>
      <c r="S1" s="57"/>
      <c r="T1" s="57"/>
      <c r="U1" s="57"/>
      <c r="V1" s="57"/>
      <c r="W1" s="57"/>
    </row>
    <row r="2" spans="1:23" ht="42.95" customHeight="1">
      <c r="A2" s="70"/>
      <c r="B2" s="71" t="s">
        <v>8</v>
      </c>
      <c r="C2" s="71"/>
      <c r="D2" s="71"/>
      <c r="E2" s="71"/>
      <c r="F2" s="71"/>
      <c r="G2" s="71"/>
      <c r="H2" s="71"/>
      <c r="I2" s="71"/>
      <c r="J2" s="71"/>
      <c r="K2" s="71"/>
      <c r="L2" s="71"/>
      <c r="M2" s="71"/>
      <c r="N2" s="71"/>
      <c r="O2" s="71"/>
      <c r="P2" s="71"/>
      <c r="Q2" s="71"/>
      <c r="R2" s="71"/>
      <c r="S2" s="71"/>
      <c r="T2" s="71"/>
      <c r="U2" s="71"/>
      <c r="V2" s="71"/>
      <c r="W2" s="71"/>
    </row>
    <row r="3" spans="1:23" ht="15" customHeight="1">
      <c r="A3" s="70"/>
      <c r="B3" s="23"/>
      <c r="C3" s="23"/>
      <c r="D3" s="23"/>
      <c r="E3" s="23"/>
      <c r="F3" s="23"/>
      <c r="G3" s="23"/>
      <c r="H3" s="23"/>
      <c r="I3" s="23"/>
      <c r="J3" s="23"/>
      <c r="K3" s="23"/>
      <c r="L3" s="23"/>
      <c r="M3" s="23"/>
      <c r="N3" s="23"/>
      <c r="O3" s="23"/>
      <c r="P3" s="23"/>
      <c r="Q3" s="23"/>
      <c r="R3" s="23"/>
      <c r="S3" s="23"/>
      <c r="T3" s="23"/>
      <c r="U3" s="23"/>
      <c r="V3" s="23"/>
      <c r="W3" s="23"/>
    </row>
    <row r="4" spans="1:23" ht="63.95" customHeight="1">
      <c r="A4" s="70"/>
      <c r="B4" s="70"/>
      <c r="C4" s="70"/>
      <c r="D4" s="70"/>
      <c r="E4" s="70"/>
      <c r="F4" s="70"/>
      <c r="G4" s="70"/>
      <c r="H4" s="70"/>
      <c r="I4" s="70"/>
      <c r="J4" s="70"/>
      <c r="K4" s="70"/>
      <c r="L4" s="70"/>
      <c r="M4" s="68" t="s">
        <v>9</v>
      </c>
      <c r="N4" s="70"/>
      <c r="O4" s="70"/>
      <c r="P4" s="70"/>
      <c r="Q4" s="70"/>
      <c r="R4" s="70"/>
      <c r="S4" s="70"/>
      <c r="T4" s="42"/>
      <c r="U4" s="11"/>
      <c r="V4" s="11"/>
      <c r="W4" s="11"/>
    </row>
    <row r="5" spans="1:23" ht="96" customHeight="1">
      <c r="A5" s="70"/>
      <c r="B5" s="9" t="s">
        <v>10</v>
      </c>
      <c r="C5" s="9" t="s">
        <v>11</v>
      </c>
      <c r="D5" s="9" t="s">
        <v>12</v>
      </c>
      <c r="E5" s="9" t="s">
        <v>13</v>
      </c>
      <c r="F5" s="9" t="s">
        <v>14</v>
      </c>
      <c r="G5" s="9" t="s">
        <v>15</v>
      </c>
      <c r="H5" s="9" t="s">
        <v>16</v>
      </c>
      <c r="I5" s="9" t="s">
        <v>17</v>
      </c>
      <c r="J5" s="9" t="s">
        <v>18</v>
      </c>
      <c r="K5" s="10" t="s">
        <v>19</v>
      </c>
      <c r="L5" s="69" t="s">
        <v>20</v>
      </c>
      <c r="M5" s="9" t="s">
        <v>21</v>
      </c>
      <c r="N5" s="70"/>
      <c r="O5" s="70"/>
      <c r="P5" s="70"/>
      <c r="Q5" s="70"/>
      <c r="R5" s="70"/>
      <c r="S5" s="70"/>
      <c r="T5" s="70"/>
      <c r="U5" s="70"/>
      <c r="V5" s="70"/>
      <c r="W5" s="70"/>
    </row>
    <row r="6" spans="1:23" ht="63" customHeight="1">
      <c r="A6" s="29" t="s">
        <v>22</v>
      </c>
      <c r="B6" s="18" t="s">
        <v>23</v>
      </c>
      <c r="C6" s="18" t="s">
        <v>24</v>
      </c>
      <c r="D6" s="18" t="s">
        <v>25</v>
      </c>
      <c r="E6" s="43">
        <v>64000</v>
      </c>
      <c r="F6" s="49">
        <v>0.75</v>
      </c>
      <c r="G6" s="43">
        <f>E6*F6</f>
        <v>48000</v>
      </c>
      <c r="H6" s="52">
        <v>0.4</v>
      </c>
      <c r="I6" s="65">
        <f>G6*H6</f>
        <v>19200</v>
      </c>
      <c r="J6" s="43">
        <f>G6+G6*H6</f>
        <v>67200</v>
      </c>
      <c r="K6" s="56" t="s">
        <v>26</v>
      </c>
      <c r="L6" s="20" t="s">
        <v>27</v>
      </c>
      <c r="M6" s="55" t="s">
        <v>28</v>
      </c>
      <c r="N6" s="70"/>
      <c r="O6" s="70"/>
      <c r="P6" s="70"/>
      <c r="Q6" s="70"/>
      <c r="R6" s="70"/>
      <c r="S6" s="70"/>
      <c r="T6" s="70"/>
      <c r="U6" s="70"/>
      <c r="V6" s="70"/>
      <c r="W6" s="70"/>
    </row>
    <row r="7" spans="1:23">
      <c r="A7" s="70"/>
      <c r="B7" s="5"/>
      <c r="C7" s="5"/>
      <c r="D7" s="5"/>
      <c r="E7" s="47"/>
      <c r="F7" s="50"/>
      <c r="G7" s="45">
        <f t="shared" ref="G7:G18" si="0">E7*F7</f>
        <v>0</v>
      </c>
      <c r="H7" s="53"/>
      <c r="I7" s="66">
        <f>G7*H7</f>
        <v>0</v>
      </c>
      <c r="J7" s="45">
        <f>G7+I7</f>
        <v>0</v>
      </c>
      <c r="K7" s="6"/>
      <c r="L7" s="16"/>
      <c r="M7" s="7"/>
      <c r="N7" s="70"/>
      <c r="O7" s="70"/>
      <c r="P7" s="70"/>
      <c r="Q7" s="70"/>
      <c r="R7" s="70"/>
      <c r="S7" s="70"/>
      <c r="T7" s="70"/>
      <c r="U7" s="70"/>
      <c r="V7" s="70"/>
      <c r="W7" s="70"/>
    </row>
    <row r="8" spans="1:23">
      <c r="A8" s="70"/>
      <c r="B8" s="1"/>
      <c r="C8" s="1"/>
      <c r="D8" s="1"/>
      <c r="E8" s="48"/>
      <c r="F8" s="51"/>
      <c r="G8" s="46">
        <v>0</v>
      </c>
      <c r="H8" s="54"/>
      <c r="I8" s="67">
        <f t="shared" ref="I8:I18" si="1">G8*H8</f>
        <v>0</v>
      </c>
      <c r="J8" s="67">
        <f t="shared" ref="J8:J18" si="2">G8+I8</f>
        <v>0</v>
      </c>
      <c r="K8" s="1"/>
      <c r="L8" s="17"/>
      <c r="M8" s="3"/>
      <c r="N8" s="70"/>
      <c r="O8" s="70"/>
      <c r="P8" s="70"/>
      <c r="Q8" s="70"/>
      <c r="R8" s="70"/>
      <c r="S8" s="70"/>
      <c r="T8" s="70"/>
      <c r="U8" s="70"/>
      <c r="V8" s="70"/>
      <c r="W8" s="70"/>
    </row>
    <row r="9" spans="1:23">
      <c r="A9" s="70"/>
      <c r="B9" s="5"/>
      <c r="C9" s="5"/>
      <c r="D9" s="5"/>
      <c r="E9" s="47"/>
      <c r="F9" s="50"/>
      <c r="G9" s="45">
        <f t="shared" si="0"/>
        <v>0</v>
      </c>
      <c r="H9" s="53"/>
      <c r="I9" s="66">
        <f>G9*H9</f>
        <v>0</v>
      </c>
      <c r="J9" s="45">
        <f>G9+I9</f>
        <v>0</v>
      </c>
      <c r="K9" s="6"/>
      <c r="L9" s="7"/>
      <c r="M9" s="7"/>
      <c r="N9" s="70"/>
      <c r="O9" s="70"/>
      <c r="P9" s="70"/>
      <c r="Q9" s="70"/>
      <c r="R9" s="70"/>
      <c r="S9" s="70"/>
      <c r="T9" s="70"/>
      <c r="U9" s="70"/>
      <c r="V9" s="70"/>
      <c r="W9" s="70"/>
    </row>
    <row r="10" spans="1:23">
      <c r="A10" s="70"/>
      <c r="B10" s="1"/>
      <c r="C10" s="1"/>
      <c r="D10" s="1"/>
      <c r="E10" s="48"/>
      <c r="F10" s="51"/>
      <c r="G10" s="46">
        <f t="shared" si="0"/>
        <v>0</v>
      </c>
      <c r="H10" s="54"/>
      <c r="I10" s="67">
        <f t="shared" si="1"/>
        <v>0</v>
      </c>
      <c r="J10" s="67">
        <f t="shared" si="2"/>
        <v>0</v>
      </c>
      <c r="K10" s="2"/>
      <c r="L10" s="3"/>
      <c r="M10" s="3"/>
      <c r="N10" s="70"/>
      <c r="O10" s="70"/>
      <c r="P10" s="70"/>
      <c r="Q10" s="70"/>
      <c r="R10" s="70"/>
      <c r="S10" s="70"/>
      <c r="T10" s="70"/>
      <c r="U10" s="70"/>
      <c r="V10" s="70"/>
      <c r="W10" s="70"/>
    </row>
    <row r="11" spans="1:23">
      <c r="A11" s="70"/>
      <c r="B11" s="5"/>
      <c r="C11" s="5"/>
      <c r="D11" s="5"/>
      <c r="E11" s="47"/>
      <c r="F11" s="50"/>
      <c r="G11" s="45">
        <f t="shared" si="0"/>
        <v>0</v>
      </c>
      <c r="H11" s="53"/>
      <c r="I11" s="66">
        <f t="shared" si="1"/>
        <v>0</v>
      </c>
      <c r="J11" s="45">
        <f t="shared" si="2"/>
        <v>0</v>
      </c>
      <c r="K11" s="6"/>
      <c r="L11" s="7"/>
      <c r="M11" s="7"/>
      <c r="N11" s="70"/>
      <c r="O11" s="70"/>
      <c r="P11" s="70"/>
      <c r="Q11" s="70"/>
      <c r="R11" s="70"/>
      <c r="S11" s="70"/>
      <c r="T11" s="70"/>
      <c r="U11" s="70"/>
      <c r="V11" s="70"/>
      <c r="W11" s="70"/>
    </row>
    <row r="12" spans="1:23">
      <c r="A12" s="70"/>
      <c r="B12" s="1"/>
      <c r="C12" s="1"/>
      <c r="D12" s="1"/>
      <c r="E12" s="48"/>
      <c r="F12" s="51"/>
      <c r="G12" s="46">
        <f t="shared" si="0"/>
        <v>0</v>
      </c>
      <c r="H12" s="54"/>
      <c r="I12" s="67">
        <f t="shared" si="1"/>
        <v>0</v>
      </c>
      <c r="J12" s="67">
        <f t="shared" si="2"/>
        <v>0</v>
      </c>
      <c r="K12" s="2"/>
      <c r="L12" s="1"/>
      <c r="M12" s="3"/>
      <c r="N12" s="70"/>
      <c r="O12" s="70"/>
      <c r="P12" s="70"/>
      <c r="Q12" s="70"/>
      <c r="R12" s="70"/>
      <c r="S12" s="70"/>
      <c r="T12" s="70"/>
      <c r="U12" s="70"/>
      <c r="V12" s="70"/>
      <c r="W12" s="70"/>
    </row>
    <row r="13" spans="1:23">
      <c r="A13" s="70"/>
      <c r="B13" s="5"/>
      <c r="C13" s="5"/>
      <c r="D13" s="5"/>
      <c r="E13" s="47"/>
      <c r="F13" s="50"/>
      <c r="G13" s="45">
        <f t="shared" si="0"/>
        <v>0</v>
      </c>
      <c r="H13" s="53"/>
      <c r="I13" s="66">
        <f t="shared" si="1"/>
        <v>0</v>
      </c>
      <c r="J13" s="45">
        <f t="shared" si="2"/>
        <v>0</v>
      </c>
      <c r="K13" s="6"/>
      <c r="L13" s="16"/>
      <c r="M13" s="7"/>
      <c r="N13" s="70"/>
      <c r="O13" s="70"/>
      <c r="P13" s="70"/>
      <c r="Q13" s="70"/>
      <c r="R13" s="70"/>
      <c r="S13" s="70"/>
      <c r="T13" s="70"/>
      <c r="U13" s="70"/>
      <c r="V13" s="70"/>
      <c r="W13" s="70"/>
    </row>
    <row r="14" spans="1:23">
      <c r="A14" s="70"/>
      <c r="B14" s="1"/>
      <c r="C14" s="1"/>
      <c r="D14" s="1"/>
      <c r="E14" s="48"/>
      <c r="F14" s="51"/>
      <c r="G14" s="46">
        <f t="shared" si="0"/>
        <v>0</v>
      </c>
      <c r="H14" s="54"/>
      <c r="I14" s="67">
        <f t="shared" si="1"/>
        <v>0</v>
      </c>
      <c r="J14" s="67">
        <f t="shared" si="2"/>
        <v>0</v>
      </c>
      <c r="K14" s="1"/>
      <c r="L14" s="17"/>
      <c r="M14" s="3"/>
      <c r="N14" s="70"/>
      <c r="O14" s="70"/>
      <c r="P14" s="70"/>
      <c r="Q14" s="70"/>
      <c r="R14" s="70"/>
      <c r="S14" s="70"/>
      <c r="T14" s="70"/>
      <c r="U14" s="70"/>
      <c r="V14" s="70"/>
      <c r="W14" s="70"/>
    </row>
    <row r="15" spans="1:23">
      <c r="A15" s="70"/>
      <c r="B15" s="5"/>
      <c r="C15" s="5"/>
      <c r="D15" s="5"/>
      <c r="E15" s="47"/>
      <c r="F15" s="50"/>
      <c r="G15" s="45">
        <f t="shared" si="0"/>
        <v>0</v>
      </c>
      <c r="H15" s="53"/>
      <c r="I15" s="66">
        <f t="shared" si="1"/>
        <v>0</v>
      </c>
      <c r="J15" s="45">
        <f t="shared" si="2"/>
        <v>0</v>
      </c>
      <c r="K15" s="6"/>
      <c r="L15" s="7"/>
      <c r="M15" s="7"/>
      <c r="N15" s="70"/>
      <c r="O15" s="70"/>
      <c r="P15" s="70"/>
      <c r="Q15" s="70"/>
      <c r="R15" s="70"/>
      <c r="S15" s="70"/>
      <c r="T15" s="70"/>
      <c r="U15" s="70"/>
      <c r="V15" s="70"/>
      <c r="W15" s="70"/>
    </row>
    <row r="16" spans="1:23">
      <c r="A16" s="70"/>
      <c r="B16" s="1"/>
      <c r="C16" s="1"/>
      <c r="D16" s="1"/>
      <c r="E16" s="48"/>
      <c r="F16" s="51"/>
      <c r="G16" s="46">
        <f>E16*F16</f>
        <v>0</v>
      </c>
      <c r="H16" s="54"/>
      <c r="I16" s="67">
        <f t="shared" si="1"/>
        <v>0</v>
      </c>
      <c r="J16" s="67">
        <f t="shared" si="2"/>
        <v>0</v>
      </c>
      <c r="K16" s="2"/>
      <c r="L16" s="3"/>
      <c r="M16" s="3"/>
      <c r="N16" s="70"/>
      <c r="O16" s="70"/>
      <c r="P16" s="70"/>
      <c r="Q16" s="70"/>
      <c r="R16" s="70"/>
      <c r="S16" s="70"/>
      <c r="T16" s="70"/>
      <c r="U16" s="70"/>
      <c r="V16" s="70"/>
      <c r="W16" s="70"/>
    </row>
    <row r="17" spans="2:13">
      <c r="B17" s="5"/>
      <c r="C17" s="5"/>
      <c r="D17" s="5"/>
      <c r="E17" s="47"/>
      <c r="F17" s="50"/>
      <c r="G17" s="45">
        <f t="shared" si="0"/>
        <v>0</v>
      </c>
      <c r="H17" s="53"/>
      <c r="I17" s="66">
        <f t="shared" si="1"/>
        <v>0</v>
      </c>
      <c r="J17" s="45">
        <f t="shared" si="2"/>
        <v>0</v>
      </c>
      <c r="K17" s="6"/>
      <c r="L17" s="7"/>
      <c r="M17" s="7"/>
    </row>
    <row r="18" spans="2:13">
      <c r="B18" s="1"/>
      <c r="C18" s="1"/>
      <c r="D18" s="1"/>
      <c r="E18" s="48"/>
      <c r="F18" s="51"/>
      <c r="G18" s="46">
        <f t="shared" si="0"/>
        <v>0</v>
      </c>
      <c r="H18" s="54"/>
      <c r="I18" s="67">
        <f t="shared" si="1"/>
        <v>0</v>
      </c>
      <c r="J18" s="67">
        <f t="shared" si="2"/>
        <v>0</v>
      </c>
      <c r="K18" s="2"/>
      <c r="L18" s="1"/>
      <c r="M18" s="3"/>
    </row>
    <row r="19" spans="2:13">
      <c r="B19" s="38"/>
      <c r="C19" s="38"/>
      <c r="D19" s="38"/>
      <c r="E19" s="38"/>
      <c r="F19" s="39" t="s">
        <v>29</v>
      </c>
      <c r="G19" s="59">
        <f>SUM(G7:G18)</f>
        <v>0</v>
      </c>
      <c r="H19" s="39"/>
      <c r="I19" s="59">
        <f>SUM(I7:I18)</f>
        <v>0</v>
      </c>
      <c r="J19" s="44">
        <f>SUM(J7:J18)</f>
        <v>0</v>
      </c>
      <c r="K19" s="38"/>
      <c r="L19" s="39"/>
      <c r="M19" s="39"/>
    </row>
    <row r="42" ht="20.100000000000001" customHeight="1"/>
  </sheetData>
  <mergeCells count="2">
    <mergeCell ref="B2:W2"/>
    <mergeCell ref="B1:P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A9864-38FF-4A85-B257-4F9784D9C818}">
  <dimension ref="B1:X36"/>
  <sheetViews>
    <sheetView showGridLines="0" zoomScale="85" zoomScaleNormal="85" workbookViewId="0">
      <selection activeCell="B1" sqref="B1:N1"/>
    </sheetView>
  </sheetViews>
  <sheetFormatPr defaultRowHeight="15"/>
  <cols>
    <col min="2" max="3" width="27" customWidth="1"/>
    <col min="4" max="5" width="27.42578125" customWidth="1"/>
    <col min="6" max="6" width="20" customWidth="1"/>
    <col min="7" max="7" width="48.42578125" customWidth="1"/>
    <col min="8" max="8" width="45.5703125" customWidth="1"/>
    <col min="9" max="9" width="24" customWidth="1"/>
    <col min="10" max="10" width="33.7109375" customWidth="1"/>
    <col min="11" max="11" width="64" customWidth="1"/>
    <col min="12" max="12" width="46.42578125" customWidth="1"/>
    <col min="13" max="13" width="47.7109375" customWidth="1"/>
    <col min="14" max="14" width="22.5703125" customWidth="1"/>
    <col min="15" max="15" width="12" customWidth="1"/>
    <col min="16" max="16" width="13" customWidth="1"/>
    <col min="17" max="17" width="66" customWidth="1"/>
    <col min="18" max="19" width="24" customWidth="1"/>
    <col min="20" max="20" width="20" customWidth="1"/>
    <col min="21" max="21" width="22" customWidth="1"/>
    <col min="22" max="22" width="20" customWidth="1"/>
    <col min="23" max="23" width="18" customWidth="1"/>
    <col min="24" max="24" width="40" customWidth="1"/>
  </cols>
  <sheetData>
    <row r="1" spans="2:24" ht="26.1" customHeight="1">
      <c r="B1" s="72" t="s">
        <v>30</v>
      </c>
      <c r="C1" s="72"/>
      <c r="D1" s="72"/>
      <c r="E1" s="72"/>
      <c r="F1" s="72"/>
      <c r="G1" s="72"/>
      <c r="H1" s="72"/>
      <c r="I1" s="72"/>
      <c r="J1" s="72"/>
      <c r="K1" s="72"/>
      <c r="L1" s="72"/>
      <c r="M1" s="72"/>
      <c r="N1" s="72"/>
      <c r="O1" s="58"/>
      <c r="P1" s="58"/>
      <c r="Q1" s="58"/>
      <c r="R1" s="57"/>
      <c r="S1" s="57"/>
      <c r="T1" s="57"/>
      <c r="U1" s="57"/>
      <c r="V1" s="57"/>
      <c r="W1" s="57"/>
      <c r="X1" s="57"/>
    </row>
    <row r="2" spans="2:24" ht="42.95" customHeight="1">
      <c r="B2" s="71" t="s">
        <v>31</v>
      </c>
      <c r="C2" s="71"/>
      <c r="D2" s="71"/>
      <c r="E2" s="71"/>
      <c r="F2" s="71"/>
      <c r="G2" s="71"/>
      <c r="H2" s="71"/>
      <c r="I2" s="71"/>
      <c r="J2" s="71"/>
      <c r="K2" s="71"/>
      <c r="L2" s="71"/>
      <c r="M2" s="71"/>
      <c r="N2" s="71"/>
      <c r="O2" s="41"/>
      <c r="P2" s="41"/>
      <c r="Q2" s="41"/>
      <c r="R2" s="41"/>
      <c r="S2" s="41"/>
      <c r="T2" s="41"/>
      <c r="U2" s="41"/>
      <c r="V2" s="41"/>
      <c r="W2" s="41"/>
      <c r="X2" s="41"/>
    </row>
    <row r="3" spans="2:24" ht="15" customHeight="1">
      <c r="B3" s="23"/>
      <c r="C3" s="23"/>
      <c r="D3" s="23"/>
      <c r="E3" s="23"/>
      <c r="F3" s="23"/>
      <c r="G3" s="23"/>
      <c r="H3" s="23"/>
      <c r="I3" s="23"/>
      <c r="J3" s="23"/>
      <c r="K3" s="23"/>
      <c r="L3" s="23"/>
      <c r="M3" s="23"/>
      <c r="N3" s="23"/>
      <c r="O3" s="23"/>
      <c r="P3" s="23"/>
      <c r="Q3" s="23"/>
      <c r="R3" s="23"/>
      <c r="S3" s="23"/>
      <c r="T3" s="23"/>
      <c r="U3" s="23"/>
      <c r="V3" s="23"/>
      <c r="W3" s="23"/>
      <c r="X3" s="23"/>
    </row>
    <row r="4" spans="2:24" ht="87.6" customHeight="1">
      <c r="B4" s="70"/>
      <c r="C4" s="70"/>
      <c r="D4" s="70"/>
      <c r="E4" s="70"/>
      <c r="F4" s="70"/>
      <c r="G4" s="70"/>
      <c r="H4" s="70"/>
      <c r="I4" s="70"/>
      <c r="J4" s="70"/>
      <c r="K4" s="68" t="s">
        <v>32</v>
      </c>
      <c r="L4" s="70"/>
      <c r="M4" s="70"/>
      <c r="N4" s="70"/>
      <c r="O4" s="70"/>
      <c r="P4" s="70"/>
      <c r="Q4" s="70"/>
      <c r="R4" s="70"/>
      <c r="S4" s="70"/>
      <c r="T4" s="70"/>
      <c r="U4" s="42"/>
      <c r="V4" s="11"/>
      <c r="W4" s="11"/>
      <c r="X4" s="11"/>
    </row>
    <row r="5" spans="2:24" ht="96" customHeight="1">
      <c r="B5" s="9" t="s">
        <v>33</v>
      </c>
      <c r="C5" s="9" t="s">
        <v>34</v>
      </c>
      <c r="D5" s="9" t="s">
        <v>35</v>
      </c>
      <c r="E5" s="9" t="s">
        <v>36</v>
      </c>
      <c r="F5" s="9" t="s">
        <v>37</v>
      </c>
      <c r="G5" s="9" t="s">
        <v>38</v>
      </c>
      <c r="H5" s="9" t="s">
        <v>39</v>
      </c>
      <c r="I5" s="10" t="s">
        <v>40</v>
      </c>
      <c r="J5" s="69" t="s">
        <v>20</v>
      </c>
      <c r="K5" s="9" t="s">
        <v>21</v>
      </c>
      <c r="L5" s="70"/>
      <c r="M5" s="70"/>
      <c r="N5" s="70"/>
      <c r="O5" s="70"/>
      <c r="P5" s="70"/>
      <c r="Q5" s="70"/>
      <c r="R5" s="70"/>
      <c r="S5" s="70"/>
      <c r="T5" s="70"/>
      <c r="U5" s="70"/>
      <c r="V5" s="70"/>
      <c r="W5" s="70"/>
      <c r="X5" s="70"/>
    </row>
    <row r="6" spans="2:24" ht="63" customHeight="1">
      <c r="B6" s="18" t="s">
        <v>41</v>
      </c>
      <c r="C6" s="18" t="s">
        <v>42</v>
      </c>
      <c r="D6" s="43" t="s">
        <v>43</v>
      </c>
      <c r="E6" s="43" t="s">
        <v>44</v>
      </c>
      <c r="F6" s="43">
        <v>12000</v>
      </c>
      <c r="G6" s="43" t="s">
        <v>45</v>
      </c>
      <c r="H6" s="52" t="s">
        <v>46</v>
      </c>
      <c r="I6" s="18" t="s">
        <v>47</v>
      </c>
      <c r="J6" s="20" t="s">
        <v>48</v>
      </c>
      <c r="K6" s="55"/>
      <c r="L6" s="70"/>
      <c r="M6" s="70"/>
      <c r="N6" s="70"/>
      <c r="O6" s="70"/>
      <c r="P6" s="70"/>
      <c r="Q6" s="70"/>
      <c r="R6" s="70"/>
      <c r="S6" s="70"/>
      <c r="T6" s="70"/>
      <c r="U6" s="70"/>
      <c r="V6" s="70"/>
      <c r="W6" s="70"/>
      <c r="X6" s="70"/>
    </row>
    <row r="7" spans="2:24">
      <c r="B7" s="5"/>
      <c r="C7" s="5"/>
      <c r="D7" s="47"/>
      <c r="E7" s="47"/>
      <c r="F7" s="45"/>
      <c r="G7" s="45"/>
      <c r="H7" s="53"/>
      <c r="I7" s="16"/>
      <c r="J7" s="7"/>
      <c r="K7" s="7"/>
      <c r="L7" s="70"/>
      <c r="M7" s="70"/>
      <c r="N7" s="70"/>
      <c r="O7" s="70"/>
      <c r="P7" s="70"/>
      <c r="Q7" s="70"/>
      <c r="R7" s="70"/>
      <c r="S7" s="70"/>
      <c r="T7" s="70"/>
      <c r="U7" s="70"/>
      <c r="V7" s="70"/>
      <c r="W7" s="70"/>
      <c r="X7" s="70"/>
    </row>
    <row r="8" spans="2:24">
      <c r="B8" s="1"/>
      <c r="C8" s="1"/>
      <c r="D8" s="48"/>
      <c r="E8" s="48"/>
      <c r="F8" s="46">
        <v>0</v>
      </c>
      <c r="G8" s="46"/>
      <c r="H8" s="54"/>
      <c r="I8" s="17"/>
      <c r="J8" s="3"/>
      <c r="K8" s="3"/>
      <c r="L8" s="70"/>
      <c r="M8" s="70"/>
      <c r="N8" s="70"/>
      <c r="O8" s="70"/>
      <c r="P8" s="70"/>
      <c r="Q8" s="70"/>
      <c r="R8" s="70"/>
      <c r="S8" s="70"/>
      <c r="T8" s="70"/>
      <c r="U8" s="70"/>
      <c r="V8" s="70"/>
      <c r="W8" s="70"/>
      <c r="X8" s="70"/>
    </row>
    <row r="9" spans="2:24">
      <c r="B9" s="5"/>
      <c r="C9" s="5"/>
      <c r="D9" s="47"/>
      <c r="E9" s="47"/>
      <c r="F9" s="45">
        <v>0</v>
      </c>
      <c r="G9" s="45"/>
      <c r="H9" s="53"/>
      <c r="I9" s="7"/>
      <c r="J9" s="7"/>
      <c r="K9" s="7"/>
      <c r="L9" s="70"/>
      <c r="M9" s="70"/>
      <c r="N9" s="70"/>
      <c r="O9" s="70"/>
      <c r="P9" s="70"/>
      <c r="Q9" s="70"/>
      <c r="R9" s="70"/>
      <c r="S9" s="70"/>
      <c r="T9" s="70"/>
      <c r="U9" s="70"/>
      <c r="V9" s="70"/>
      <c r="W9" s="70"/>
      <c r="X9" s="70"/>
    </row>
    <row r="10" spans="2:24">
      <c r="B10" s="1"/>
      <c r="C10" s="1"/>
      <c r="D10" s="48"/>
      <c r="E10" s="48"/>
      <c r="F10" s="46">
        <v>0</v>
      </c>
      <c r="G10" s="46"/>
      <c r="H10" s="54"/>
      <c r="I10" s="3"/>
      <c r="J10" s="3"/>
      <c r="K10" s="3"/>
      <c r="L10" s="70"/>
      <c r="M10" s="70"/>
      <c r="N10" s="70"/>
      <c r="O10" s="70"/>
      <c r="P10" s="70"/>
      <c r="Q10" s="70"/>
      <c r="R10" s="70"/>
      <c r="S10" s="70"/>
      <c r="T10" s="70"/>
      <c r="U10" s="70"/>
      <c r="V10" s="70"/>
      <c r="W10" s="70"/>
      <c r="X10" s="70"/>
    </row>
    <row r="11" spans="2:24">
      <c r="B11" s="5"/>
      <c r="C11" s="5"/>
      <c r="D11" s="47"/>
      <c r="E11" s="47"/>
      <c r="F11" s="45">
        <v>0</v>
      </c>
      <c r="G11" s="45"/>
      <c r="H11" s="53"/>
      <c r="I11" s="7"/>
      <c r="J11" s="7"/>
      <c r="K11" s="7"/>
      <c r="L11" s="70"/>
      <c r="M11" s="70"/>
      <c r="N11" s="70"/>
      <c r="O11" s="70"/>
      <c r="P11" s="70"/>
      <c r="Q11" s="70"/>
      <c r="R11" s="70"/>
      <c r="S11" s="70"/>
      <c r="T11" s="70"/>
      <c r="U11" s="70"/>
      <c r="V11" s="70"/>
      <c r="W11" s="70"/>
      <c r="X11" s="70"/>
    </row>
    <row r="12" spans="2:24">
      <c r="B12" s="1"/>
      <c r="C12" s="1"/>
      <c r="D12" s="48"/>
      <c r="E12" s="48"/>
      <c r="F12" s="46">
        <v>0</v>
      </c>
      <c r="G12" s="46"/>
      <c r="H12" s="54"/>
      <c r="I12" s="3"/>
      <c r="J12" s="3"/>
      <c r="K12" s="3"/>
      <c r="L12" s="70"/>
      <c r="M12" s="70"/>
      <c r="N12" s="70"/>
      <c r="O12" s="70"/>
      <c r="P12" s="70"/>
      <c r="Q12" s="70"/>
      <c r="R12" s="70"/>
      <c r="S12" s="70"/>
      <c r="T12" s="70"/>
      <c r="U12" s="70"/>
      <c r="V12" s="70"/>
      <c r="W12" s="70"/>
      <c r="X12" s="70"/>
    </row>
    <row r="13" spans="2:24">
      <c r="B13" s="38"/>
      <c r="C13" s="38"/>
      <c r="D13" s="39" t="s">
        <v>29</v>
      </c>
      <c r="E13" s="39"/>
      <c r="F13" s="59">
        <f>SUM(F7:F12)</f>
        <v>0</v>
      </c>
      <c r="G13" s="39"/>
      <c r="H13" s="39"/>
      <c r="I13" s="39"/>
      <c r="J13" s="39"/>
      <c r="K13" s="39"/>
      <c r="L13" s="70"/>
      <c r="M13" s="70"/>
      <c r="N13" s="70"/>
      <c r="O13" s="70"/>
      <c r="P13" s="70"/>
      <c r="Q13" s="70"/>
      <c r="R13" s="70"/>
      <c r="S13" s="70"/>
      <c r="T13" s="70"/>
      <c r="U13" s="70"/>
      <c r="V13" s="70"/>
      <c r="W13" s="70"/>
      <c r="X13" s="70"/>
    </row>
    <row r="36" ht="20.100000000000001" customHeight="1"/>
  </sheetData>
  <mergeCells count="2">
    <mergeCell ref="B1:N1"/>
    <mergeCell ref="B2:N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2"/>
  <sheetViews>
    <sheetView showGridLines="0" zoomScale="85" zoomScaleNormal="85" workbookViewId="0">
      <selection activeCell="G4" sqref="G4"/>
    </sheetView>
  </sheetViews>
  <sheetFormatPr defaultRowHeight="15"/>
  <cols>
    <col min="2" max="2" width="18" customWidth="1"/>
    <col min="3" max="3" width="22.85546875" customWidth="1"/>
    <col min="4" max="5" width="20" customWidth="1"/>
    <col min="6" max="6" width="24" customWidth="1"/>
    <col min="7" max="7" width="34" customWidth="1"/>
    <col min="8" max="8" width="11.85546875" customWidth="1"/>
    <col min="9" max="11" width="12" customWidth="1"/>
    <col min="12" max="12" width="13" customWidth="1"/>
    <col min="13" max="13" width="40" customWidth="1"/>
    <col min="14" max="15" width="24" customWidth="1"/>
    <col min="16" max="16" width="30" customWidth="1"/>
    <col min="17" max="17" width="68.5703125" customWidth="1"/>
    <col min="18" max="18" width="20" customWidth="1"/>
    <col min="19" max="19" width="18" customWidth="1"/>
    <col min="20" max="20" width="40" customWidth="1"/>
  </cols>
  <sheetData>
    <row r="1" spans="1:20" ht="26.1" customHeight="1">
      <c r="A1" s="70"/>
      <c r="B1" s="72" t="s">
        <v>49</v>
      </c>
      <c r="C1" s="72"/>
      <c r="D1" s="75"/>
      <c r="E1" s="75"/>
      <c r="F1" s="75"/>
      <c r="G1" s="75"/>
      <c r="H1" s="75"/>
      <c r="I1" s="75"/>
      <c r="J1" s="75"/>
      <c r="K1" s="75"/>
      <c r="L1" s="75"/>
      <c r="M1" s="75"/>
      <c r="N1" s="75"/>
      <c r="O1" s="75"/>
      <c r="P1" s="75"/>
      <c r="Q1" s="75"/>
      <c r="R1" s="75"/>
      <c r="S1" s="75"/>
      <c r="T1" s="75"/>
    </row>
    <row r="2" spans="1:20" ht="42.95" customHeight="1">
      <c r="A2" s="70"/>
      <c r="B2" s="71" t="s">
        <v>50</v>
      </c>
      <c r="C2" s="71"/>
      <c r="D2" s="71"/>
      <c r="E2" s="71"/>
      <c r="F2" s="71"/>
      <c r="G2" s="71"/>
      <c r="H2" s="71"/>
      <c r="I2" s="71"/>
      <c r="J2" s="71"/>
      <c r="K2" s="71"/>
      <c r="L2" s="71"/>
      <c r="M2" s="71"/>
      <c r="N2" s="71"/>
      <c r="O2" s="71"/>
      <c r="P2" s="71"/>
      <c r="Q2" s="71"/>
      <c r="R2" s="71"/>
      <c r="S2" s="71"/>
      <c r="T2" s="71"/>
    </row>
    <row r="3" spans="1:20" ht="15" customHeight="1">
      <c r="A3" s="70"/>
      <c r="B3" s="23"/>
      <c r="C3" s="23"/>
      <c r="D3" s="23"/>
      <c r="E3" s="23"/>
      <c r="F3" s="23"/>
      <c r="G3" s="23"/>
      <c r="H3" s="23"/>
      <c r="I3" s="23"/>
      <c r="J3" s="23"/>
      <c r="K3" s="23"/>
      <c r="L3" s="23"/>
      <c r="M3" s="23"/>
      <c r="N3" s="23"/>
      <c r="O3" s="23"/>
      <c r="P3" s="23"/>
      <c r="Q3" s="23"/>
      <c r="R3" s="23"/>
      <c r="S3" s="23"/>
      <c r="T3" s="23"/>
    </row>
    <row r="4" spans="1:20" ht="72.95" customHeight="1">
      <c r="A4" s="70"/>
      <c r="B4" s="70"/>
      <c r="C4" s="70"/>
      <c r="D4" s="70"/>
      <c r="E4" s="70"/>
      <c r="F4" s="70"/>
      <c r="G4" s="70"/>
      <c r="H4" s="70"/>
      <c r="I4" s="70"/>
      <c r="J4" s="70"/>
      <c r="K4" s="70"/>
      <c r="L4" s="70"/>
      <c r="M4" s="70"/>
      <c r="N4" s="70"/>
      <c r="O4" s="70"/>
      <c r="P4" s="70"/>
      <c r="Q4" s="68" t="s">
        <v>51</v>
      </c>
      <c r="R4" s="11"/>
      <c r="S4" s="11"/>
      <c r="T4" s="11"/>
    </row>
    <row r="5" spans="1:20" ht="96" customHeight="1">
      <c r="A5" s="70"/>
      <c r="B5" s="9" t="s">
        <v>10</v>
      </c>
      <c r="C5" s="9" t="s">
        <v>52</v>
      </c>
      <c r="D5" s="9" t="s">
        <v>53</v>
      </c>
      <c r="E5" s="9" t="s">
        <v>54</v>
      </c>
      <c r="F5" s="9" t="s">
        <v>55</v>
      </c>
      <c r="G5" s="9" t="s">
        <v>56</v>
      </c>
      <c r="H5" s="9" t="s">
        <v>57</v>
      </c>
      <c r="I5" s="9" t="s">
        <v>58</v>
      </c>
      <c r="J5" s="10" t="s">
        <v>59</v>
      </c>
      <c r="K5" s="10" t="s">
        <v>60</v>
      </c>
      <c r="L5" s="9" t="s">
        <v>61</v>
      </c>
      <c r="M5" s="9" t="s">
        <v>62</v>
      </c>
      <c r="N5" s="10" t="s">
        <v>40</v>
      </c>
      <c r="O5" s="9" t="s">
        <v>63</v>
      </c>
      <c r="P5" s="69" t="s">
        <v>20</v>
      </c>
      <c r="Q5" s="9" t="s">
        <v>21</v>
      </c>
      <c r="R5" s="70"/>
      <c r="S5" s="70"/>
      <c r="T5" s="70"/>
    </row>
    <row r="6" spans="1:20" ht="75">
      <c r="A6" s="29" t="s">
        <v>22</v>
      </c>
      <c r="B6" s="18" t="s">
        <v>23</v>
      </c>
      <c r="C6" s="18" t="s">
        <v>24</v>
      </c>
      <c r="D6" s="18" t="s">
        <v>64</v>
      </c>
      <c r="E6" s="18" t="s">
        <v>48</v>
      </c>
      <c r="F6" s="18" t="s">
        <v>65</v>
      </c>
      <c r="G6" s="18" t="s">
        <v>66</v>
      </c>
      <c r="H6" s="19">
        <v>1</v>
      </c>
      <c r="I6" s="20">
        <v>12000</v>
      </c>
      <c r="J6" s="20" t="s">
        <v>67</v>
      </c>
      <c r="K6" s="20">
        <v>800</v>
      </c>
      <c r="L6" s="20">
        <f>H6*I6+K6</f>
        <v>12800</v>
      </c>
      <c r="M6" s="18" t="s">
        <v>68</v>
      </c>
      <c r="N6" s="18" t="s">
        <v>69</v>
      </c>
      <c r="O6" s="18" t="s">
        <v>70</v>
      </c>
      <c r="P6" s="21" t="s">
        <v>48</v>
      </c>
      <c r="Q6" s="1"/>
      <c r="R6" s="70"/>
      <c r="S6" s="70"/>
      <c r="T6" s="70"/>
    </row>
    <row r="7" spans="1:20">
      <c r="A7" s="70"/>
      <c r="B7" s="5"/>
      <c r="C7" s="5"/>
      <c r="D7" s="5"/>
      <c r="E7" s="5"/>
      <c r="F7" s="5"/>
      <c r="G7" s="5"/>
      <c r="H7" s="6"/>
      <c r="I7" s="16"/>
      <c r="J7" s="7"/>
      <c r="K7" s="7"/>
      <c r="L7" s="28">
        <v>0</v>
      </c>
      <c r="M7" s="5"/>
      <c r="N7" s="5"/>
      <c r="O7" s="31"/>
      <c r="P7" s="8"/>
      <c r="Q7" s="5"/>
      <c r="R7" s="70"/>
      <c r="S7" s="70"/>
      <c r="T7" s="70"/>
    </row>
    <row r="8" spans="1:20">
      <c r="A8" s="70"/>
      <c r="B8" s="1"/>
      <c r="C8" s="1"/>
      <c r="D8" s="1"/>
      <c r="E8" s="1"/>
      <c r="F8" s="1"/>
      <c r="G8" s="1"/>
      <c r="H8" s="1"/>
      <c r="I8" s="17"/>
      <c r="J8" s="3"/>
      <c r="K8" s="3"/>
      <c r="L8" s="3">
        <v>0</v>
      </c>
      <c r="M8" s="1"/>
      <c r="N8" s="1"/>
      <c r="O8" s="1"/>
      <c r="P8" s="1"/>
      <c r="Q8" s="1"/>
      <c r="R8" s="70"/>
      <c r="S8" s="70"/>
      <c r="T8" s="70"/>
    </row>
    <row r="9" spans="1:20">
      <c r="A9" s="70"/>
      <c r="B9" s="5"/>
      <c r="C9" s="5"/>
      <c r="D9" s="5"/>
      <c r="E9" s="5"/>
      <c r="F9" s="5"/>
      <c r="G9" s="5"/>
      <c r="H9" s="6"/>
      <c r="I9" s="7"/>
      <c r="J9" s="7"/>
      <c r="K9" s="7"/>
      <c r="L9" s="3">
        <v>0</v>
      </c>
      <c r="M9" s="5"/>
      <c r="N9" s="5"/>
      <c r="O9" s="5"/>
      <c r="P9" s="8"/>
      <c r="Q9" s="5"/>
      <c r="R9" s="70"/>
      <c r="S9" s="70"/>
      <c r="T9" s="70"/>
    </row>
    <row r="10" spans="1:20">
      <c r="A10" s="70"/>
      <c r="B10" s="1"/>
      <c r="C10" s="1"/>
      <c r="D10" s="1"/>
      <c r="E10" s="1"/>
      <c r="F10" s="1"/>
      <c r="G10" s="1"/>
      <c r="H10" s="2"/>
      <c r="I10" s="3"/>
      <c r="J10" s="3"/>
      <c r="K10" s="3"/>
      <c r="L10" s="3">
        <v>0</v>
      </c>
      <c r="M10" s="1"/>
      <c r="N10" s="1"/>
      <c r="O10" s="1"/>
      <c r="P10" s="4"/>
      <c r="Q10" s="1"/>
      <c r="R10" s="70"/>
      <c r="S10" s="70"/>
      <c r="T10" s="70"/>
    </row>
    <row r="11" spans="1:20">
      <c r="A11" s="70"/>
      <c r="B11" s="5"/>
      <c r="C11" s="5"/>
      <c r="D11" s="5"/>
      <c r="E11" s="5"/>
      <c r="F11" s="5"/>
      <c r="G11" s="5"/>
      <c r="H11" s="6"/>
      <c r="I11" s="7"/>
      <c r="J11" s="7"/>
      <c r="K11" s="7"/>
      <c r="L11" s="3">
        <v>0</v>
      </c>
      <c r="M11" s="5"/>
      <c r="N11" s="5"/>
      <c r="O11" s="5"/>
      <c r="P11" s="8"/>
      <c r="Q11" s="5"/>
      <c r="R11" s="70"/>
      <c r="S11" s="70"/>
      <c r="T11" s="70"/>
    </row>
    <row r="12" spans="1:20">
      <c r="A12" s="70"/>
      <c r="B12" s="1"/>
      <c r="C12" s="1"/>
      <c r="D12" s="1"/>
      <c r="E12" s="1"/>
      <c r="F12" s="1"/>
      <c r="G12" s="1"/>
      <c r="H12" s="2"/>
      <c r="I12" s="1"/>
      <c r="J12" s="3"/>
      <c r="K12" s="3"/>
      <c r="L12" s="3">
        <f t="shared" ref="L12:L13" si="0">H12*I12+K12</f>
        <v>0</v>
      </c>
      <c r="M12" s="1"/>
      <c r="N12" s="1"/>
      <c r="O12" s="1"/>
      <c r="P12" s="4"/>
      <c r="Q12" s="1"/>
      <c r="R12" s="70"/>
      <c r="S12" s="70"/>
      <c r="T12" s="70"/>
    </row>
    <row r="13" spans="1:20">
      <c r="A13" s="70"/>
      <c r="B13" s="5"/>
      <c r="C13" s="5"/>
      <c r="D13" s="5"/>
      <c r="E13" s="5"/>
      <c r="F13" s="5"/>
      <c r="G13" s="5"/>
      <c r="H13" s="6"/>
      <c r="I13" s="16"/>
      <c r="J13" s="7"/>
      <c r="K13" s="7"/>
      <c r="L13" s="3">
        <f t="shared" si="0"/>
        <v>0</v>
      </c>
      <c r="M13" s="5"/>
      <c r="N13" s="5"/>
      <c r="O13" s="31"/>
      <c r="P13" s="8"/>
      <c r="Q13" s="5"/>
      <c r="R13" s="70"/>
      <c r="S13" s="70"/>
      <c r="T13" s="70"/>
    </row>
    <row r="14" spans="1:20">
      <c r="A14" s="70"/>
      <c r="B14" s="1"/>
      <c r="C14" s="1"/>
      <c r="D14" s="1"/>
      <c r="E14" s="1"/>
      <c r="F14" s="1"/>
      <c r="G14" s="1"/>
      <c r="H14" s="1"/>
      <c r="I14" s="17"/>
      <c r="J14" s="3"/>
      <c r="K14" s="3"/>
      <c r="L14" s="3">
        <v>0</v>
      </c>
      <c r="M14" s="1"/>
      <c r="N14" s="1"/>
      <c r="O14" s="1"/>
      <c r="P14" s="1"/>
      <c r="Q14" s="1"/>
      <c r="R14" s="70"/>
      <c r="S14" s="70"/>
      <c r="T14" s="70"/>
    </row>
    <row r="15" spans="1:20">
      <c r="A15" s="70"/>
      <c r="B15" s="5"/>
      <c r="C15" s="5"/>
      <c r="D15" s="5"/>
      <c r="E15" s="5"/>
      <c r="F15" s="5"/>
      <c r="G15" s="5"/>
      <c r="H15" s="6"/>
      <c r="I15" s="7"/>
      <c r="J15" s="7"/>
      <c r="K15" s="7"/>
      <c r="L15" s="28">
        <f>H15*I15+K15</f>
        <v>0</v>
      </c>
      <c r="M15" s="5"/>
      <c r="N15" s="5"/>
      <c r="O15" s="5"/>
      <c r="P15" s="8"/>
      <c r="Q15" s="5"/>
      <c r="R15" s="70"/>
      <c r="S15" s="70"/>
      <c r="T15" s="70"/>
    </row>
    <row r="16" spans="1:20">
      <c r="A16" s="70"/>
      <c r="B16" s="1"/>
      <c r="C16" s="1"/>
      <c r="D16" s="1"/>
      <c r="E16" s="1"/>
      <c r="F16" s="1"/>
      <c r="G16" s="1"/>
      <c r="H16" s="2"/>
      <c r="I16" s="3"/>
      <c r="J16" s="3"/>
      <c r="K16" s="3"/>
      <c r="L16" s="3">
        <f t="shared" ref="L16:L22" si="1">H16*I16+K16</f>
        <v>0</v>
      </c>
      <c r="M16" s="1"/>
      <c r="N16" s="1"/>
      <c r="O16" s="1"/>
      <c r="P16" s="4"/>
      <c r="Q16" s="1"/>
      <c r="R16" s="70"/>
      <c r="S16" s="70"/>
      <c r="T16" s="70"/>
    </row>
    <row r="17" spans="2:17">
      <c r="B17" s="5"/>
      <c r="C17" s="5"/>
      <c r="D17" s="5"/>
      <c r="E17" s="5"/>
      <c r="F17" s="5"/>
      <c r="G17" s="5"/>
      <c r="H17" s="6"/>
      <c r="I17" s="7"/>
      <c r="J17" s="7"/>
      <c r="K17" s="7"/>
      <c r="L17" s="28">
        <f>H17*I17+K17</f>
        <v>0</v>
      </c>
      <c r="M17" s="5"/>
      <c r="N17" s="5"/>
      <c r="O17" s="5"/>
      <c r="P17" s="8"/>
      <c r="Q17" s="5"/>
    </row>
    <row r="18" spans="2:17">
      <c r="B18" s="1"/>
      <c r="C18" s="1"/>
      <c r="D18" s="1"/>
      <c r="E18" s="1"/>
      <c r="F18" s="1"/>
      <c r="G18" s="1"/>
      <c r="H18" s="2"/>
      <c r="I18" s="1"/>
      <c r="J18" s="3"/>
      <c r="K18" s="3"/>
      <c r="L18" s="3">
        <f t="shared" si="1"/>
        <v>0</v>
      </c>
      <c r="M18" s="1"/>
      <c r="N18" s="1"/>
      <c r="O18" s="1"/>
      <c r="P18" s="4"/>
      <c r="Q18" s="1"/>
    </row>
    <row r="19" spans="2:17">
      <c r="B19" s="5"/>
      <c r="C19" s="5"/>
      <c r="D19" s="5"/>
      <c r="E19" s="5"/>
      <c r="F19" s="5"/>
      <c r="G19" s="5"/>
      <c r="H19" s="6"/>
      <c r="I19" s="16"/>
      <c r="J19" s="7"/>
      <c r="K19" s="7"/>
      <c r="L19" s="28">
        <f>H19*I19+K19</f>
        <v>0</v>
      </c>
      <c r="M19" s="5"/>
      <c r="N19" s="5"/>
      <c r="O19" s="31"/>
      <c r="P19" s="8"/>
      <c r="Q19" s="5"/>
    </row>
    <row r="20" spans="2:17">
      <c r="B20" s="1"/>
      <c r="C20" s="1"/>
      <c r="D20" s="1"/>
      <c r="E20" s="1"/>
      <c r="F20" s="1"/>
      <c r="G20" s="1"/>
      <c r="H20" s="1"/>
      <c r="I20" s="17"/>
      <c r="J20" s="3"/>
      <c r="K20" s="3"/>
      <c r="L20" s="3">
        <f t="shared" si="1"/>
        <v>0</v>
      </c>
      <c r="M20" s="1"/>
      <c r="N20" s="1"/>
      <c r="O20" s="1"/>
      <c r="P20" s="1"/>
      <c r="Q20" s="1"/>
    </row>
    <row r="21" spans="2:17">
      <c r="B21" s="5"/>
      <c r="C21" s="5"/>
      <c r="D21" s="5"/>
      <c r="E21" s="5"/>
      <c r="F21" s="5"/>
      <c r="G21" s="5"/>
      <c r="H21" s="6"/>
      <c r="I21" s="7"/>
      <c r="J21" s="7"/>
      <c r="K21" s="7"/>
      <c r="L21" s="28">
        <f t="shared" si="1"/>
        <v>0</v>
      </c>
      <c r="M21" s="5"/>
      <c r="N21" s="5"/>
      <c r="O21" s="5"/>
      <c r="P21" s="8"/>
      <c r="Q21" s="5"/>
    </row>
    <row r="22" spans="2:17">
      <c r="B22" s="1"/>
      <c r="C22" s="1"/>
      <c r="D22" s="1"/>
      <c r="E22" s="1"/>
      <c r="F22" s="1"/>
      <c r="G22" s="1"/>
      <c r="H22" s="2"/>
      <c r="I22" s="3"/>
      <c r="J22" s="3"/>
      <c r="K22" s="3"/>
      <c r="L22" s="3">
        <f t="shared" si="1"/>
        <v>0</v>
      </c>
      <c r="M22" s="1"/>
      <c r="N22" s="1"/>
      <c r="O22" s="1"/>
      <c r="P22" s="4"/>
      <c r="Q22" s="1"/>
    </row>
    <row r="23" spans="2:17">
      <c r="B23" s="5"/>
      <c r="C23" s="5"/>
      <c r="D23" s="5"/>
      <c r="E23" s="5"/>
      <c r="F23" s="5"/>
      <c r="G23" s="5"/>
      <c r="H23" s="6"/>
      <c r="I23" s="16"/>
      <c r="J23" s="7"/>
      <c r="K23" s="7"/>
      <c r="L23" s="28">
        <f>H23*I23+K23</f>
        <v>0</v>
      </c>
      <c r="M23" s="5"/>
      <c r="N23" s="5"/>
      <c r="O23" s="31"/>
      <c r="P23" s="8"/>
      <c r="Q23" s="5"/>
    </row>
    <row r="24" spans="2:17">
      <c r="B24" s="1"/>
      <c r="C24" s="1"/>
      <c r="D24" s="1"/>
      <c r="E24" s="1"/>
      <c r="F24" s="1"/>
      <c r="G24" s="1"/>
      <c r="H24" s="1"/>
      <c r="I24" s="17"/>
      <c r="J24" s="3"/>
      <c r="K24" s="3"/>
      <c r="L24" s="3">
        <f t="shared" ref="L24:L26" si="2">H24*I24+K24</f>
        <v>0</v>
      </c>
      <c r="M24" s="1"/>
      <c r="N24" s="1"/>
      <c r="O24" s="1"/>
      <c r="P24" s="1"/>
      <c r="Q24" s="1"/>
    </row>
    <row r="25" spans="2:17">
      <c r="B25" s="5"/>
      <c r="C25" s="5"/>
      <c r="D25" s="5"/>
      <c r="E25" s="5"/>
      <c r="F25" s="5"/>
      <c r="G25" s="5"/>
      <c r="H25" s="6"/>
      <c r="I25" s="7"/>
      <c r="J25" s="7"/>
      <c r="K25" s="7"/>
      <c r="L25" s="28">
        <f t="shared" si="2"/>
        <v>0</v>
      </c>
      <c r="M25" s="5"/>
      <c r="N25" s="5"/>
      <c r="O25" s="5"/>
      <c r="P25" s="8"/>
      <c r="Q25" s="5"/>
    </row>
    <row r="26" spans="2:17">
      <c r="B26" s="1"/>
      <c r="C26" s="1"/>
      <c r="D26" s="1"/>
      <c r="E26" s="1"/>
      <c r="F26" s="1"/>
      <c r="G26" s="1"/>
      <c r="H26" s="2"/>
      <c r="I26" s="3"/>
      <c r="J26" s="3"/>
      <c r="K26" s="3"/>
      <c r="L26" s="3">
        <f t="shared" si="2"/>
        <v>0</v>
      </c>
      <c r="M26" s="1"/>
      <c r="N26" s="1"/>
      <c r="O26" s="1"/>
      <c r="P26" s="4"/>
      <c r="Q26" s="1"/>
    </row>
    <row r="27" spans="2:17">
      <c r="B27" s="5"/>
      <c r="C27" s="5"/>
      <c r="D27" s="5"/>
      <c r="E27" s="5"/>
      <c r="F27" s="5"/>
      <c r="G27" s="5"/>
      <c r="H27" s="6"/>
      <c r="I27" s="16"/>
      <c r="J27" s="7"/>
      <c r="K27" s="7"/>
      <c r="L27" s="28">
        <f>H27*I27+K27</f>
        <v>0</v>
      </c>
      <c r="M27" s="5"/>
      <c r="N27" s="5"/>
      <c r="O27" s="31"/>
      <c r="P27" s="8"/>
      <c r="Q27" s="5"/>
    </row>
    <row r="28" spans="2:17">
      <c r="B28" s="1"/>
      <c r="C28" s="1"/>
      <c r="D28" s="1"/>
      <c r="E28" s="1"/>
      <c r="F28" s="1"/>
      <c r="G28" s="1"/>
      <c r="H28" s="1"/>
      <c r="I28" s="17"/>
      <c r="J28" s="3"/>
      <c r="K28" s="3"/>
      <c r="L28" s="3">
        <f t="shared" ref="L28:L30" si="3">H28*I28+K28</f>
        <v>0</v>
      </c>
      <c r="M28" s="1"/>
      <c r="N28" s="1"/>
      <c r="O28" s="1"/>
      <c r="P28" s="1"/>
      <c r="Q28" s="1"/>
    </row>
    <row r="29" spans="2:17">
      <c r="B29" s="5"/>
      <c r="C29" s="5"/>
      <c r="D29" s="5"/>
      <c r="E29" s="5"/>
      <c r="F29" s="5"/>
      <c r="G29" s="5"/>
      <c r="H29" s="6"/>
      <c r="I29" s="7"/>
      <c r="J29" s="7"/>
      <c r="K29" s="7"/>
      <c r="L29" s="28">
        <f t="shared" si="3"/>
        <v>0</v>
      </c>
      <c r="M29" s="5"/>
      <c r="N29" s="5"/>
      <c r="O29" s="5"/>
      <c r="P29" s="8"/>
      <c r="Q29" s="5"/>
    </row>
    <row r="30" spans="2:17">
      <c r="B30" s="1"/>
      <c r="C30" s="1"/>
      <c r="D30" s="1"/>
      <c r="E30" s="1"/>
      <c r="F30" s="1"/>
      <c r="G30" s="1"/>
      <c r="H30" s="2"/>
      <c r="I30" s="3"/>
      <c r="J30" s="3"/>
      <c r="K30" s="3"/>
      <c r="L30" s="3">
        <f t="shared" si="3"/>
        <v>0</v>
      </c>
      <c r="M30" s="1"/>
      <c r="N30" s="1"/>
      <c r="O30" s="1"/>
      <c r="P30" s="4"/>
      <c r="Q30" s="1"/>
    </row>
    <row r="31" spans="2:17">
      <c r="B31" s="5"/>
      <c r="C31" s="5"/>
      <c r="D31" s="5"/>
      <c r="E31" s="5"/>
      <c r="F31" s="5"/>
      <c r="G31" s="5"/>
      <c r="H31" s="6"/>
      <c r="I31" s="16"/>
      <c r="J31" s="7"/>
      <c r="K31" s="7"/>
      <c r="L31" s="28">
        <f>H31*I31+K31</f>
        <v>0</v>
      </c>
      <c r="M31" s="5"/>
      <c r="N31" s="5"/>
      <c r="O31" s="31"/>
      <c r="P31" s="8"/>
      <c r="Q31" s="5"/>
    </row>
    <row r="32" spans="2:17">
      <c r="B32" s="1"/>
      <c r="C32" s="1"/>
      <c r="D32" s="1"/>
      <c r="E32" s="1"/>
      <c r="F32" s="1"/>
      <c r="G32" s="1"/>
      <c r="H32" s="1"/>
      <c r="I32" s="17"/>
      <c r="J32" s="3"/>
      <c r="K32" s="3"/>
      <c r="L32" s="3">
        <f t="shared" ref="L32:L34" si="4">H32*I32+K32</f>
        <v>0</v>
      </c>
      <c r="M32" s="1"/>
      <c r="N32" s="1"/>
      <c r="O32" s="1"/>
      <c r="P32" s="1"/>
      <c r="Q32" s="1"/>
    </row>
    <row r="33" spans="2:17">
      <c r="B33" s="5"/>
      <c r="C33" s="5"/>
      <c r="D33" s="5"/>
      <c r="E33" s="5"/>
      <c r="F33" s="5"/>
      <c r="G33" s="5"/>
      <c r="H33" s="6"/>
      <c r="I33" s="7"/>
      <c r="J33" s="7"/>
      <c r="K33" s="7"/>
      <c r="L33" s="28">
        <f t="shared" si="4"/>
        <v>0</v>
      </c>
      <c r="M33" s="5"/>
      <c r="N33" s="5"/>
      <c r="O33" s="5"/>
      <c r="P33" s="8"/>
      <c r="Q33" s="5"/>
    </row>
    <row r="34" spans="2:17">
      <c r="B34" s="1"/>
      <c r="C34" s="1"/>
      <c r="D34" s="1"/>
      <c r="E34" s="1"/>
      <c r="F34" s="1"/>
      <c r="G34" s="1"/>
      <c r="H34" s="2"/>
      <c r="I34" s="3"/>
      <c r="J34" s="3"/>
      <c r="K34" s="3"/>
      <c r="L34" s="3">
        <f t="shared" si="4"/>
        <v>0</v>
      </c>
      <c r="M34" s="1"/>
      <c r="N34" s="1"/>
      <c r="O34" s="1"/>
      <c r="P34" s="4"/>
      <c r="Q34" s="1"/>
    </row>
    <row r="35" spans="2:17">
      <c r="B35" s="5"/>
      <c r="C35" s="5"/>
      <c r="D35" s="5"/>
      <c r="E35" s="5"/>
      <c r="F35" s="5"/>
      <c r="G35" s="5"/>
      <c r="H35" s="6"/>
      <c r="I35" s="16"/>
      <c r="J35" s="7"/>
      <c r="K35" s="7"/>
      <c r="L35" s="28">
        <f>H35*I35+K35</f>
        <v>0</v>
      </c>
      <c r="M35" s="5"/>
      <c r="N35" s="5"/>
      <c r="O35" s="31"/>
      <c r="P35" s="8"/>
      <c r="Q35" s="5"/>
    </row>
    <row r="36" spans="2:17">
      <c r="B36" s="1"/>
      <c r="C36" s="1"/>
      <c r="D36" s="1"/>
      <c r="E36" s="1"/>
      <c r="F36" s="1"/>
      <c r="G36" s="1"/>
      <c r="H36" s="1"/>
      <c r="I36" s="17"/>
      <c r="J36" s="3"/>
      <c r="K36" s="3"/>
      <c r="L36" s="3">
        <f t="shared" ref="L36" si="5">H36*I36+K36</f>
        <v>0</v>
      </c>
      <c r="M36" s="1"/>
      <c r="N36" s="1"/>
      <c r="O36" s="1"/>
      <c r="P36" s="1"/>
      <c r="Q36" s="1"/>
    </row>
    <row r="37" spans="2:17">
      <c r="B37" s="5"/>
      <c r="C37" s="5"/>
      <c r="D37" s="5"/>
      <c r="E37" s="5"/>
      <c r="F37" s="5"/>
      <c r="G37" s="5"/>
      <c r="H37" s="6"/>
      <c r="I37" s="16"/>
      <c r="J37" s="7"/>
      <c r="K37" s="7"/>
      <c r="L37" s="28">
        <f>H37*I37+K37</f>
        <v>0</v>
      </c>
      <c r="M37" s="5"/>
      <c r="N37" s="5"/>
      <c r="O37" s="31"/>
      <c r="P37" s="8"/>
      <c r="Q37" s="5"/>
    </row>
    <row r="38" spans="2:17">
      <c r="B38" s="1"/>
      <c r="C38" s="1"/>
      <c r="D38" s="1"/>
      <c r="E38" s="1"/>
      <c r="F38" s="1"/>
      <c r="G38" s="1"/>
      <c r="H38" s="1"/>
      <c r="I38" s="17"/>
      <c r="J38" s="3"/>
      <c r="K38" s="3"/>
      <c r="L38" s="3">
        <f t="shared" ref="L38:L40" si="6">H38*I38+K38</f>
        <v>0</v>
      </c>
      <c r="M38" s="1"/>
      <c r="N38" s="1"/>
      <c r="O38" s="1"/>
      <c r="P38" s="1"/>
      <c r="Q38" s="1"/>
    </row>
    <row r="39" spans="2:17">
      <c r="B39" s="5"/>
      <c r="C39" s="5"/>
      <c r="D39" s="5"/>
      <c r="E39" s="5"/>
      <c r="F39" s="5"/>
      <c r="G39" s="5"/>
      <c r="H39" s="6"/>
      <c r="I39" s="7"/>
      <c r="J39" s="7"/>
      <c r="K39" s="7"/>
      <c r="L39" s="28">
        <f t="shared" si="6"/>
        <v>0</v>
      </c>
      <c r="M39" s="5"/>
      <c r="N39" s="5"/>
      <c r="O39" s="5"/>
      <c r="P39" s="8"/>
      <c r="Q39" s="5"/>
    </row>
    <row r="40" spans="2:17">
      <c r="B40" s="32"/>
      <c r="C40" s="1"/>
      <c r="D40" s="1"/>
      <c r="E40" s="1"/>
      <c r="F40" s="1"/>
      <c r="G40" s="1"/>
      <c r="H40" s="2"/>
      <c r="I40" s="3"/>
      <c r="J40" s="3"/>
      <c r="K40" s="3"/>
      <c r="L40" s="3">
        <f t="shared" si="6"/>
        <v>0</v>
      </c>
      <c r="M40" s="1"/>
      <c r="N40" s="1"/>
      <c r="O40" s="1"/>
      <c r="P40" s="4"/>
      <c r="Q40" s="1"/>
    </row>
    <row r="41" spans="2:17">
      <c r="B41" s="33"/>
      <c r="C41" s="33"/>
      <c r="D41" s="33"/>
      <c r="E41" s="33"/>
      <c r="F41" s="33"/>
      <c r="G41" s="33"/>
      <c r="H41" s="34"/>
      <c r="I41" s="35"/>
      <c r="J41" s="35"/>
      <c r="K41" s="35"/>
      <c r="L41" s="36">
        <f>H41*I41+K41</f>
        <v>0</v>
      </c>
      <c r="M41" s="33"/>
      <c r="N41" s="33"/>
      <c r="O41" s="33"/>
      <c r="P41" s="37"/>
      <c r="Q41" s="33"/>
    </row>
    <row r="42" spans="2:17" ht="20.100000000000001" customHeight="1">
      <c r="B42" s="38"/>
      <c r="C42" s="38"/>
      <c r="D42" s="38"/>
      <c r="E42" s="38"/>
      <c r="F42" s="38"/>
      <c r="G42" s="38"/>
      <c r="H42" s="38"/>
      <c r="I42" s="39" t="s">
        <v>29</v>
      </c>
      <c r="J42" s="39"/>
      <c r="K42" s="39"/>
      <c r="L42" s="40">
        <f>SUM(L7:L41)</f>
        <v>0</v>
      </c>
      <c r="M42" s="38"/>
      <c r="N42" s="38"/>
      <c r="O42" s="38"/>
      <c r="P42" s="38"/>
      <c r="Q42" s="38"/>
    </row>
  </sheetData>
  <mergeCells count="2">
    <mergeCell ref="B1:T1"/>
    <mergeCell ref="B2:T2"/>
  </mergeCells>
  <dataValidations count="1">
    <dataValidation type="list" allowBlank="1" showInputMessage="1" showErrorMessage="1" sqref="D6:D41" xr:uid="{BA22AF41-CAFA-4C13-9296-15AC8039B1E5}">
      <formula1>"Equipment, Supplies, Travel, Indirect Cost, Other"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11275-A7E8-4118-9480-1FA027212FA3}">
  <dimension ref="B3:C16"/>
  <sheetViews>
    <sheetView showGridLines="0" tabSelected="1" zoomScale="115" zoomScaleNormal="115" workbookViewId="0">
      <selection activeCell="E11" sqref="E11"/>
    </sheetView>
  </sheetViews>
  <sheetFormatPr defaultRowHeight="15"/>
  <cols>
    <col min="2" max="2" width="21.7109375" customWidth="1"/>
    <col min="3" max="3" width="17.42578125" customWidth="1"/>
    <col min="4" max="4" width="18.42578125" customWidth="1"/>
    <col min="5" max="5" width="19.5703125" customWidth="1"/>
  </cols>
  <sheetData>
    <row r="3" spans="2:3">
      <c r="B3" s="70" t="s">
        <v>71</v>
      </c>
      <c r="C3" s="70"/>
    </row>
    <row r="4" spans="2:3">
      <c r="B4" s="70" t="s">
        <v>72</v>
      </c>
      <c r="C4" s="70"/>
    </row>
    <row r="5" spans="2:3" ht="15.75" thickBot="1">
      <c r="B5" s="70"/>
      <c r="C5" s="70"/>
    </row>
    <row r="6" spans="2:3" ht="15.75" thickBot="1">
      <c r="B6" s="73" t="s">
        <v>73</v>
      </c>
      <c r="C6" s="74"/>
    </row>
    <row r="7" spans="2:3">
      <c r="B7" s="13" t="s">
        <v>74</v>
      </c>
      <c r="C7" s="15">
        <f>'INPUT - Personnel'!G19</f>
        <v>0</v>
      </c>
    </row>
    <row r="8" spans="2:3">
      <c r="B8" s="12" t="s">
        <v>75</v>
      </c>
      <c r="C8" s="15">
        <f>'INPUT - Personnel'!I19</f>
        <v>0</v>
      </c>
    </row>
    <row r="9" spans="2:3">
      <c r="B9" s="12" t="s">
        <v>76</v>
      </c>
      <c r="C9" s="15">
        <f>SUMIF('INPUT - Other Expenditures'!$D$7:$D$41,B9,'INPUT - Other Expenditures'!$L$7:$L$41)</f>
        <v>0</v>
      </c>
    </row>
    <row r="10" spans="2:3">
      <c r="B10" s="12" t="s">
        <v>77</v>
      </c>
      <c r="C10" s="15">
        <f>SUMIF('INPUT - Other Expenditures'!$D$7:$D$41,B10,'INPUT - Other Expenditures'!$L$7:$L$41)</f>
        <v>0</v>
      </c>
    </row>
    <row r="11" spans="2:3">
      <c r="B11" s="12" t="s">
        <v>64</v>
      </c>
      <c r="C11" s="15">
        <f>SUMIF('INPUT - Other Expenditures'!$D$7:$D$41,B11,'INPUT - Other Expenditures'!$L$7:$L$41)</f>
        <v>0</v>
      </c>
    </row>
    <row r="12" spans="2:3">
      <c r="B12" s="12" t="s">
        <v>78</v>
      </c>
      <c r="C12" s="15">
        <f>'INPUT - Contractual'!F13</f>
        <v>0</v>
      </c>
    </row>
    <row r="13" spans="2:3">
      <c r="B13" s="14" t="s">
        <v>79</v>
      </c>
      <c r="C13" s="15">
        <f>SUMIF('INPUT - Other Expenditures'!$D$7:$D$41,B13,'INPUT - Other Expenditures'!$L$7:$L$41)</f>
        <v>0</v>
      </c>
    </row>
    <row r="14" spans="2:3">
      <c r="B14" s="60" t="s">
        <v>80</v>
      </c>
      <c r="C14" s="61">
        <f>SUM(C7:C13)</f>
        <v>0</v>
      </c>
    </row>
    <row r="15" spans="2:3" ht="15.75" thickBot="1">
      <c r="B15" s="13" t="s">
        <v>81</v>
      </c>
      <c r="C15" s="15">
        <f>SUMIF('INPUT - Other Expenditures'!$D$7:$D$41,B15,'INPUT - Other Expenditures'!$L$7:$L$41)</f>
        <v>0</v>
      </c>
    </row>
    <row r="16" spans="2:3" ht="15.75" thickBot="1">
      <c r="B16" s="62" t="s">
        <v>82</v>
      </c>
      <c r="C16" s="63">
        <f>SUM(C14:C15)</f>
        <v>0</v>
      </c>
    </row>
  </sheetData>
  <mergeCells count="1">
    <mergeCell ref="B6:C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c27c737-5670-468f-a3e7-fc0adf4ab9ab">
      <Terms xmlns="http://schemas.microsoft.com/office/infopath/2007/PartnerControls"/>
    </lcf76f155ced4ddcb4097134ff3c332f>
    <TaxCatchAll xmlns="8c88215c-0c18-4eb4-8bad-daa1115864a3" xsi:nil="true"/>
    <_ip_UnifiedCompliancePolicyUIAction xmlns="http://schemas.microsoft.com/sharepoint/v3" xsi:nil="true"/>
    <_ip_UnifiedCompliancePolicyProperties xmlns="http://schemas.microsoft.com/sharepoint/v3" xsi:nil="true"/>
    <EffectiveDate xmlns="dc27c737-5670-468f-a3e7-fc0adf4ab9ab" xsi:nil="true"/>
    <ReviewStatus xmlns="dc27c737-5670-468f-a3e7-fc0adf4ab9a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DFF344ED3DC5B45AE096ABA3FE9DC43" ma:contentTypeVersion="15" ma:contentTypeDescription="Create a new document." ma:contentTypeScope="" ma:versionID="92adff5b1e239df1e53b6fd818a0eada">
  <xsd:schema xmlns:xsd="http://www.w3.org/2001/XMLSchema" xmlns:xs="http://www.w3.org/2001/XMLSchema" xmlns:p="http://schemas.microsoft.com/office/2006/metadata/properties" xmlns:ns1="http://schemas.microsoft.com/sharepoint/v3" xmlns:ns2="dc27c737-5670-468f-a3e7-fc0adf4ab9ab" xmlns:ns3="8c88215c-0c18-4eb4-8bad-daa1115864a3" targetNamespace="http://schemas.microsoft.com/office/2006/metadata/properties" ma:root="true" ma:fieldsID="6eea3a0c1974f250fd36a96363a01dd5" ns1:_="" ns2:_="" ns3:_="">
    <xsd:import namespace="http://schemas.microsoft.com/sharepoint/v3"/>
    <xsd:import namespace="dc27c737-5670-468f-a3e7-fc0adf4ab9ab"/>
    <xsd:import namespace="8c88215c-0c18-4eb4-8bad-daa1115864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1:_ip_UnifiedCompliancePolicyProperties" minOccurs="0"/>
                <xsd:element ref="ns1:_ip_UnifiedCompliancePolicyUIAction" minOccurs="0"/>
                <xsd:element ref="ns2:ReviewStatus" minOccurs="0"/>
                <xsd:element ref="ns2:Effectiv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27c737-5670-468f-a3e7-fc0adf4ab9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ReviewStatus" ma:index="21" nillable="true" ma:displayName="Review Status" ma:format="Dropdown" ma:internalName="ReviewStatus">
      <xsd:simpleType>
        <xsd:restriction base="dms:Choice">
          <xsd:enumeration value="Draft"/>
          <xsd:enumeration value="Under Review"/>
          <xsd:enumeration value="Approved &amp; Final"/>
          <xsd:enumeration value="Closed-Archive"/>
        </xsd:restriction>
      </xsd:simpleType>
    </xsd:element>
    <xsd:element name="EffectiveDate" ma:index="22" nillable="true" ma:displayName="Effective Date" ma:format="DateOnly" ma:internalName="Effectiv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c88215c-0c18-4eb4-8bad-daa1115864a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c7fa5ec-853e-49bc-a7a4-d85bfd873875}" ma:internalName="TaxCatchAll" ma:showField="CatchAllData" ma:web="8c88215c-0c18-4eb4-8bad-daa1115864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54A1BC-0D14-4C77-90AD-2C92F6A846F7}"/>
</file>

<file path=customXml/itemProps2.xml><?xml version="1.0" encoding="utf-8"?>
<ds:datastoreItem xmlns:ds="http://schemas.openxmlformats.org/officeDocument/2006/customXml" ds:itemID="{5BD5A550-C5DC-49CE-8327-B97CDB9D16E6}"/>
</file>

<file path=customXml/itemProps3.xml><?xml version="1.0" encoding="utf-8"?>
<ds:datastoreItem xmlns:ds="http://schemas.openxmlformats.org/officeDocument/2006/customXml" ds:itemID="{61290340-6510-4761-B097-18A0502F966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Chenjp, Spring</dc:creator>
  <cp:keywords/>
  <dc:description/>
  <cp:lastModifiedBy>Morgan Hamilton</cp:lastModifiedBy>
  <cp:revision/>
  <dcterms:created xsi:type="dcterms:W3CDTF">2026-02-21T02:20:57Z</dcterms:created>
  <dcterms:modified xsi:type="dcterms:W3CDTF">2026-06-19T18:51:06Z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2026-02-21T02:17:34Z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f9929ca8-4f85-4dbc-9f96-b52f60b0983c</vt:lpwstr>
  </property>
  <property fmtid="{D5CDD505-2E9C-101B-9397-08002B2CF9AE}" pid="8" name="MSIP_Label_b0d5c4f4-7a29-4385-b7a5-afbe2154ae6f_ContentBits">
    <vt:lpwstr>0</vt:lpwstr>
  </property>
  <property fmtid="{D5CDD505-2E9C-101B-9397-08002B2CF9AE}" pid="9" name="MSIP_Label_b0d5c4f4-7a29-4385-b7a5-afbe2154ae6f_Tag">
    <vt:lpwstr>10, 3, 0, 1</vt:lpwstr>
  </property>
  <property fmtid="{D5CDD505-2E9C-101B-9397-08002B2CF9AE}" pid="10" name="MediaServiceImageTags">
    <vt:lpwstr/>
  </property>
  <property fmtid="{D5CDD505-2E9C-101B-9397-08002B2CF9AE}" pid="11" name="ContentTypeId">
    <vt:lpwstr>0x0101005DFF344ED3DC5B45AE096ABA3FE9DC43</vt:lpwstr>
  </property>
</Properties>
</file>