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6547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8" i="1" l="1"/>
  <c r="H17" i="1"/>
  <c r="H14" i="1"/>
  <c r="H12" i="1"/>
  <c r="H11" i="1"/>
  <c r="H10" i="1"/>
  <c r="E14" i="1"/>
  <c r="E13" i="1"/>
  <c r="E8" i="1"/>
  <c r="E5" i="1"/>
  <c r="E4" i="1"/>
  <c r="E3" i="1"/>
  <c r="C21" i="1" l="1"/>
  <c r="F21" i="1"/>
  <c r="G21" i="1"/>
  <c r="E15" i="1"/>
  <c r="E16" i="1"/>
  <c r="E17" i="1"/>
  <c r="E18" i="1"/>
  <c r="B21" i="1"/>
  <c r="H21" i="1" l="1"/>
  <c r="E21" i="1"/>
</calcChain>
</file>

<file path=xl/sharedStrings.xml><?xml version="1.0" encoding="utf-8"?>
<sst xmlns="http://schemas.openxmlformats.org/spreadsheetml/2006/main" count="27" uniqueCount="13">
  <si>
    <t xml:space="preserve">Year </t>
  </si>
  <si>
    <t>No-Build</t>
  </si>
  <si>
    <t>BUILD</t>
  </si>
  <si>
    <t xml:space="preserve"> Bridge Rehab Costs </t>
  </si>
  <si>
    <t xml:space="preserve"> Bridge Damage repair </t>
  </si>
  <si>
    <t xml:space="preserve"> TOTAL </t>
  </si>
  <si>
    <t xml:space="preserve"> Capital Costs </t>
  </si>
  <si>
    <t xml:space="preserve"> Maintenance </t>
  </si>
  <si>
    <t xml:space="preserve">                        -   </t>
  </si>
  <si>
    <t>                           -  </t>
  </si>
  <si>
    <t>                           -  </t>
  </si>
  <si>
    <t>TOTAL</t>
  </si>
  <si>
    <t>Maint &amp; Rehab Costs for I-44/ US-75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</si>
</sst>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Arial Black"/>
      <family val="2"/>
    </font>
    <font>
      <b/>
      <sz val="11"/>
      <color rgb="FFFFFFFF"/>
      <name val="Arial Black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4" fontId="6" fillId="0" borderId="11" xfId="1" applyNumberFormat="1" applyFont="1" applyBorder="1" applyAlignment="1"/>
    <xf numFmtId="3" fontId="6" fillId="0" borderId="11" xfId="0" applyNumberFormat="1" applyFont="1" applyBorder="1" applyAlignment="1">
      <alignment vertical="center"/>
    </xf>
    <xf numFmtId="164" fontId="6" fillId="0" borderId="11" xfId="1" applyNumberFormat="1" applyFont="1" applyBorder="1" applyAlignment="1">
      <alignment vertical="center"/>
    </xf>
    <xf numFmtId="0" fontId="0" fillId="0" borderId="11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0" fillId="0" borderId="11" xfId="0" applyFont="1" applyBorder="1" applyAlignment="1"/>
    <xf numFmtId="165" fontId="8" fillId="0" borderId="11" xfId="0" applyNumberFormat="1" applyFont="1" applyBorder="1" applyAlignment="1">
      <alignment horizontal="right" vertical="center"/>
    </xf>
    <xf numFmtId="3" fontId="0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17" sqref="J17"/>
    </sheetView>
  </sheetViews>
  <sheetFormatPr defaultRowHeight="15" x14ac:dyDescent="0.25"/>
  <cols>
    <col min="2" max="2" width="19.7109375" customWidth="1"/>
    <col min="3" max="3" width="18.28515625" customWidth="1"/>
    <col min="4" max="4" width="19.5703125" customWidth="1"/>
    <col min="5" max="5" width="17.7109375" customWidth="1"/>
    <col min="6" max="6" width="20" customWidth="1"/>
    <col min="7" max="7" width="15" customWidth="1"/>
    <col min="8" max="8" width="19.28515625" customWidth="1"/>
  </cols>
  <sheetData>
    <row r="1" spans="1:8" ht="19.5" thickBot="1" x14ac:dyDescent="0.3">
      <c r="A1" s="31" t="s">
        <v>0</v>
      </c>
      <c r="B1" s="33" t="s">
        <v>1</v>
      </c>
      <c r="C1" s="34"/>
      <c r="D1" s="34"/>
      <c r="E1" s="35"/>
      <c r="F1" s="36" t="s">
        <v>2</v>
      </c>
      <c r="G1" s="37"/>
      <c r="H1" s="38"/>
    </row>
    <row r="2" spans="1:8" ht="30.75" thickBot="1" x14ac:dyDescent="0.3">
      <c r="A2" s="32"/>
      <c r="B2" s="13" t="s">
        <v>12</v>
      </c>
      <c r="C2" s="14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5</v>
      </c>
    </row>
    <row r="3" spans="1:8" ht="15.75" thickBot="1" x14ac:dyDescent="0.3">
      <c r="A3" s="1">
        <v>2016</v>
      </c>
      <c r="B3" s="20">
        <v>4900000</v>
      </c>
      <c r="C3" s="5"/>
      <c r="D3" s="20"/>
      <c r="E3" s="7">
        <f>B3</f>
        <v>4900000</v>
      </c>
      <c r="F3" s="5"/>
      <c r="G3" s="5"/>
      <c r="H3" s="16" t="s">
        <v>9</v>
      </c>
    </row>
    <row r="4" spans="1:8" ht="15.75" thickBot="1" x14ac:dyDescent="0.3">
      <c r="A4" s="1">
        <v>2017</v>
      </c>
      <c r="B4" s="21"/>
      <c r="C4" s="7">
        <v>2500000</v>
      </c>
      <c r="D4" s="20"/>
      <c r="E4" s="7">
        <f>C4</f>
        <v>2500000</v>
      </c>
      <c r="F4" s="16"/>
      <c r="G4" s="5"/>
      <c r="H4" s="16" t="s">
        <v>9</v>
      </c>
    </row>
    <row r="5" spans="1:8" ht="15.75" thickBot="1" x14ac:dyDescent="0.3">
      <c r="A5" s="1">
        <v>2018</v>
      </c>
      <c r="B5" s="20">
        <v>1700000</v>
      </c>
      <c r="C5" s="5"/>
      <c r="D5" s="20"/>
      <c r="E5" s="7">
        <f>B5</f>
        <v>1700000</v>
      </c>
      <c r="F5" s="16"/>
      <c r="G5" s="5"/>
      <c r="H5" s="16" t="s">
        <v>9</v>
      </c>
    </row>
    <row r="6" spans="1:8" ht="15.75" thickBot="1" x14ac:dyDescent="0.3">
      <c r="A6" s="1">
        <v>2019</v>
      </c>
      <c r="B6" s="21"/>
      <c r="C6" s="5"/>
      <c r="D6" s="20"/>
      <c r="E6" s="5" t="s">
        <v>8</v>
      </c>
      <c r="F6" s="16"/>
      <c r="G6" s="5"/>
      <c r="H6" s="16" t="s">
        <v>9</v>
      </c>
    </row>
    <row r="7" spans="1:8" ht="15.75" thickBot="1" x14ac:dyDescent="0.3">
      <c r="A7" s="1">
        <v>2020</v>
      </c>
      <c r="B7" s="21"/>
      <c r="C7" s="5"/>
      <c r="D7" s="20"/>
      <c r="E7" s="16" t="s">
        <v>9</v>
      </c>
      <c r="F7" s="16"/>
      <c r="G7" s="5"/>
      <c r="H7" s="16" t="s">
        <v>9</v>
      </c>
    </row>
    <row r="8" spans="1:8" ht="15.75" thickBot="1" x14ac:dyDescent="0.3">
      <c r="A8" s="1">
        <v>2021</v>
      </c>
      <c r="B8" s="21"/>
      <c r="C8" s="7">
        <v>2400000</v>
      </c>
      <c r="D8" s="20"/>
      <c r="E8" s="7">
        <f>C8</f>
        <v>2400000</v>
      </c>
      <c r="F8" s="16"/>
      <c r="G8" s="5"/>
      <c r="H8" s="16" t="s">
        <v>9</v>
      </c>
    </row>
    <row r="9" spans="1:8" ht="15.75" thickBot="1" x14ac:dyDescent="0.3">
      <c r="A9" s="1">
        <v>2022</v>
      </c>
      <c r="B9" s="21"/>
      <c r="C9" s="5"/>
      <c r="D9" s="20"/>
      <c r="E9" s="5" t="s">
        <v>8</v>
      </c>
      <c r="F9" s="5"/>
      <c r="G9" s="5"/>
      <c r="H9" s="16" t="s">
        <v>10</v>
      </c>
    </row>
    <row r="10" spans="1:8" ht="15.75" thickBot="1" x14ac:dyDescent="0.3">
      <c r="A10" s="2">
        <v>2023</v>
      </c>
      <c r="B10" s="22"/>
      <c r="C10" s="5"/>
      <c r="D10" s="20"/>
      <c r="E10" s="5" t="s">
        <v>8</v>
      </c>
      <c r="F10" s="8"/>
      <c r="G10" s="5"/>
      <c r="H10" s="28">
        <f>F10</f>
        <v>0</v>
      </c>
    </row>
    <row r="11" spans="1:8" x14ac:dyDescent="0.25">
      <c r="A11" s="10">
        <v>2024</v>
      </c>
      <c r="B11" s="21"/>
      <c r="C11" s="5"/>
      <c r="D11" s="20"/>
      <c r="E11" s="5" t="s">
        <v>8</v>
      </c>
      <c r="F11" s="8">
        <v>54666666</v>
      </c>
      <c r="G11" s="5"/>
      <c r="H11" s="28">
        <f>F11</f>
        <v>54666666</v>
      </c>
    </row>
    <row r="12" spans="1:8" x14ac:dyDescent="0.25">
      <c r="A12" s="11">
        <v>2025</v>
      </c>
      <c r="B12" s="23"/>
      <c r="C12" s="25"/>
      <c r="D12" s="27"/>
      <c r="E12" s="9"/>
      <c r="F12" s="8">
        <v>54666666</v>
      </c>
      <c r="G12" s="8"/>
      <c r="H12" s="28">
        <f>F12</f>
        <v>54666666</v>
      </c>
    </row>
    <row r="13" spans="1:8" ht="15.75" thickBot="1" x14ac:dyDescent="0.3">
      <c r="A13" s="12">
        <v>2026</v>
      </c>
      <c r="B13" s="24"/>
      <c r="C13" s="6"/>
      <c r="D13" s="20"/>
      <c r="E13" s="7">
        <f>D13</f>
        <v>0</v>
      </c>
      <c r="F13" s="8">
        <v>54666666</v>
      </c>
      <c r="G13" s="7">
        <v>1000000</v>
      </c>
      <c r="H13" s="28">
        <f>SUM(F13:G13)</f>
        <v>55666666</v>
      </c>
    </row>
    <row r="14" spans="1:8" ht="15.75" thickBot="1" x14ac:dyDescent="0.3">
      <c r="A14" s="1">
        <v>2030</v>
      </c>
      <c r="B14" s="24">
        <v>6600000</v>
      </c>
      <c r="C14" s="8">
        <v>2000000</v>
      </c>
      <c r="D14" s="20">
        <v>100000</v>
      </c>
      <c r="E14" s="7">
        <f t="shared" ref="E14:E18" si="0">SUM(B14:D14)</f>
        <v>8700000</v>
      </c>
      <c r="F14" s="5"/>
      <c r="G14" s="7"/>
      <c r="H14" s="29">
        <f>G14</f>
        <v>0</v>
      </c>
    </row>
    <row r="15" spans="1:8" ht="15.75" thickBot="1" x14ac:dyDescent="0.3">
      <c r="A15" s="1">
        <v>2035</v>
      </c>
      <c r="B15" s="24"/>
      <c r="C15" s="8">
        <v>3300000</v>
      </c>
      <c r="D15" s="20">
        <v>100000</v>
      </c>
      <c r="E15" s="7">
        <f t="shared" si="0"/>
        <v>3400000</v>
      </c>
      <c r="F15" s="5"/>
      <c r="G15" s="8"/>
      <c r="H15" s="16" t="s">
        <v>9</v>
      </c>
    </row>
    <row r="16" spans="1:8" ht="15.75" thickBot="1" x14ac:dyDescent="0.3">
      <c r="A16" s="1">
        <v>2040</v>
      </c>
      <c r="B16" s="24">
        <v>6600000</v>
      </c>
      <c r="C16" s="7">
        <v>4900000</v>
      </c>
      <c r="D16" s="20">
        <v>100000</v>
      </c>
      <c r="E16" s="7">
        <f t="shared" si="0"/>
        <v>11600000</v>
      </c>
      <c r="F16" s="5"/>
      <c r="G16" s="8"/>
      <c r="H16" s="16" t="s">
        <v>9</v>
      </c>
    </row>
    <row r="17" spans="1:8" ht="15.75" thickBot="1" x14ac:dyDescent="0.3">
      <c r="A17" s="1">
        <v>2045</v>
      </c>
      <c r="B17" s="24"/>
      <c r="C17" s="7"/>
      <c r="D17" s="20">
        <v>100000</v>
      </c>
      <c r="E17" s="7">
        <f t="shared" si="0"/>
        <v>100000</v>
      </c>
      <c r="F17" s="5"/>
      <c r="G17" s="8">
        <v>5000000</v>
      </c>
      <c r="H17" s="28">
        <f>G17</f>
        <v>5000000</v>
      </c>
    </row>
    <row r="18" spans="1:8" ht="15.75" thickBot="1" x14ac:dyDescent="0.3">
      <c r="A18" s="2">
        <v>2050</v>
      </c>
      <c r="B18" s="24">
        <v>6600000</v>
      </c>
      <c r="C18" s="8">
        <v>10000000</v>
      </c>
      <c r="D18" s="20">
        <v>100000</v>
      </c>
      <c r="E18" s="7">
        <f t="shared" si="0"/>
        <v>16700000</v>
      </c>
      <c r="F18" s="5"/>
      <c r="G18" s="8">
        <v>2500000</v>
      </c>
      <c r="H18" s="28">
        <f>G18</f>
        <v>2500000</v>
      </c>
    </row>
    <row r="19" spans="1:8" ht="15.75" thickBot="1" x14ac:dyDescent="0.3">
      <c r="A19" s="3">
        <v>2055</v>
      </c>
      <c r="B19" s="21"/>
      <c r="C19" s="5"/>
      <c r="D19" s="20"/>
      <c r="E19" s="5"/>
      <c r="F19" s="5"/>
      <c r="G19" s="5"/>
      <c r="H19" s="16" t="s">
        <v>9</v>
      </c>
    </row>
    <row r="20" spans="1:8" ht="15.75" thickBot="1" x14ac:dyDescent="0.3">
      <c r="A20" s="3">
        <v>2060</v>
      </c>
      <c r="B20" s="19"/>
      <c r="C20" s="5"/>
      <c r="D20" s="18"/>
      <c r="E20" s="5"/>
      <c r="F20" s="5"/>
      <c r="G20" s="5"/>
      <c r="H20" s="16" t="s">
        <v>9</v>
      </c>
    </row>
    <row r="21" spans="1:8" ht="16.5" thickBot="1" x14ac:dyDescent="0.3">
      <c r="A21" s="4" t="s">
        <v>11</v>
      </c>
      <c r="B21" s="17">
        <f>SUM(B3:B20)</f>
        <v>26400000</v>
      </c>
      <c r="C21" s="17">
        <f t="shared" ref="C21:G21" si="1">SUM(C3:C20)</f>
        <v>25100000</v>
      </c>
      <c r="D21" s="26">
        <v>600000</v>
      </c>
      <c r="E21" s="17">
        <f t="shared" si="1"/>
        <v>52000000</v>
      </c>
      <c r="F21" s="17">
        <f t="shared" si="1"/>
        <v>163999998</v>
      </c>
      <c r="G21" s="17">
        <f t="shared" si="1"/>
        <v>8500000</v>
      </c>
      <c r="H21" s="30">
        <f>SUM(F21:G21)</f>
        <v>172499998</v>
      </c>
    </row>
  </sheetData>
  <mergeCells count="3">
    <mergeCell ref="A1:A2"/>
    <mergeCell ref="B1:E1"/>
    <mergeCell ref="F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2020-02-14T21:44:34Z</dcterms:created>
  <dcterms:modified xsi:type="dcterms:W3CDTF">2020-02-17T17:20:24Z</dcterms:modified>
</cp:coreProperties>
</file>