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3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4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hosborne_odot_org/Documents/Desktop/MY Downloads/"/>
    </mc:Choice>
  </mc:AlternateContent>
  <xr:revisionPtr revIDLastSave="171" documentId="8_{B562295C-E3DF-4FA0-9B92-24E8451F9AF7}" xr6:coauthVersionLast="47" xr6:coauthVersionMax="47" xr10:uidLastSave="{F5DC0305-E357-4785-90A6-3CF36F50C6B4}"/>
  <bookViews>
    <workbookView xWindow="28680" yWindow="-120" windowWidth="29040" windowHeight="15720" activeTab="3" xr2:uid="{DEF3A270-5730-4A32-9CBA-A720CC7432C2}"/>
  </bookViews>
  <sheets>
    <sheet name="Totals" sheetId="7" r:id="rId1"/>
    <sheet name="Downey Contracting LLC" sheetId="1" r:id="rId2"/>
    <sheet name="Hoey Construction Co" sheetId="8" r:id="rId3"/>
    <sheet name="Mid-Plains Construction" sheetId="3" r:id="rId4"/>
    <sheet name="Piazza Construction" sheetId="4" r:id="rId5"/>
    <sheet name="Timberlake Construction Co" sheetId="9" r:id="rId6"/>
    <sheet name="Treas Constructiton " sheetId="5" r:id="rId7"/>
    <sheet name="WL McNatt &amp; Co" sheetId="6" r:id="rId8"/>
  </sheets>
  <definedNames>
    <definedName name="invoice" localSheetId="1">'Downey Contracting LLC'!$B$9:$B$39</definedName>
    <definedName name="invoice" localSheetId="2">'Hoey Construction Co'!$B$9:$B$39</definedName>
    <definedName name="invoice" localSheetId="3">'Mid-Plains Construction'!$B$9:$B$39</definedName>
    <definedName name="invoice" localSheetId="4">'Piazza Construction'!$B$9:$B$39</definedName>
    <definedName name="invoice" localSheetId="5">'Timberlake Construction Co'!$B$9:$B$39</definedName>
    <definedName name="invoice" localSheetId="6">'Treas Constructiton '!$B$9:$B$39</definedName>
    <definedName name="invoice" localSheetId="7">'WL McNatt &amp; Co'!$B$9:$B$39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14" i="5"/>
  <c r="B41" i="9" l="1"/>
  <c r="C38" i="9"/>
  <c r="C29" i="9"/>
  <c r="C14" i="9"/>
  <c r="C14" i="4"/>
  <c r="C29" i="4"/>
  <c r="C38" i="4"/>
  <c r="C40" i="9" l="1"/>
  <c r="B41" i="8"/>
  <c r="C38" i="8"/>
  <c r="C29" i="8"/>
  <c r="C14" i="8"/>
  <c r="B41" i="6"/>
  <c r="C38" i="6"/>
  <c r="C29" i="6"/>
  <c r="C14" i="6"/>
  <c r="B41" i="5"/>
  <c r="C38" i="5"/>
  <c r="B41" i="4"/>
  <c r="C40" i="4"/>
  <c r="B41" i="3"/>
  <c r="C38" i="3"/>
  <c r="C29" i="3"/>
  <c r="C14" i="3"/>
  <c r="B41" i="1"/>
  <c r="C38" i="1"/>
  <c r="C29" i="1"/>
  <c r="C14" i="1"/>
  <c r="C40" i="6" l="1"/>
  <c r="C40" i="5"/>
  <c r="C40" i="3"/>
  <c r="C40" i="8"/>
  <c r="C4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DDF6130-340E-4508-B754-FFF7CC24F043}" name="Connection11" type="1" refreshedVersion="0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<sst xmlns="http://schemas.openxmlformats.org/spreadsheetml/2006/main" count="288" uniqueCount="53">
  <si>
    <t>PROJECT DESCRIPTION</t>
  </si>
  <si>
    <t>Bryan County Maintenance Facility</t>
  </si>
  <si>
    <t xml:space="preserve"> CONSTRUCTION PROJECT NUMBER</t>
  </si>
  <si>
    <t>BSAP-207E(121)FM</t>
  </si>
  <si>
    <t>CONSTRUCTION JOB PIECE NUMBER</t>
  </si>
  <si>
    <t>36540(04)</t>
  </si>
  <si>
    <t>DESCRIPTION</t>
  </si>
  <si>
    <t>TOTAL BID</t>
  </si>
  <si>
    <t>CONTRACTOR OVERHEAD</t>
  </si>
  <si>
    <t>General Conditions</t>
  </si>
  <si>
    <t>Mobilization</t>
  </si>
  <si>
    <t>Bonds, Insurance, and Contractor Fee</t>
  </si>
  <si>
    <t>Contractor Overhead Subtotal</t>
  </si>
  <si>
    <t>SITEWORK</t>
  </si>
  <si>
    <t>Site Preparation</t>
  </si>
  <si>
    <t>Clearing and Grubbing</t>
  </si>
  <si>
    <t>Construction Staking Level II</t>
  </si>
  <si>
    <t>Earthwork</t>
  </si>
  <si>
    <t>Evaporation Pond</t>
  </si>
  <si>
    <t>Paving</t>
  </si>
  <si>
    <t>Storm Sewer</t>
  </si>
  <si>
    <t>Site Water</t>
  </si>
  <si>
    <t>Site Sanitary Sewer</t>
  </si>
  <si>
    <t>Fueling Syetem</t>
  </si>
  <si>
    <t xml:space="preserve">Site Electrical </t>
  </si>
  <si>
    <t>Miscellaneous Site (Gasline, Fencing, Tank Pads, Etc.)</t>
  </si>
  <si>
    <t>Sitework Subtotal</t>
  </si>
  <si>
    <t>BUILDINGS</t>
  </si>
  <si>
    <t>Maintenance Building</t>
  </si>
  <si>
    <t>12-Bay Equipment Shed with Wash Bay</t>
  </si>
  <si>
    <t>12-Bay Equipment Shed with Shop Bay</t>
  </si>
  <si>
    <t>Salt Shed</t>
  </si>
  <si>
    <t>Mix Shed</t>
  </si>
  <si>
    <t>16-Bay Hopper Rack</t>
  </si>
  <si>
    <t>Fuel Canopy</t>
  </si>
  <si>
    <t>Buildings Subtotal</t>
  </si>
  <si>
    <t>Total Bid for</t>
  </si>
  <si>
    <t>Downey Contracting LLC</t>
  </si>
  <si>
    <t xml:space="preserve"> </t>
  </si>
  <si>
    <t>Mid-Plains Construction</t>
  </si>
  <si>
    <t>Piazza Construction</t>
  </si>
  <si>
    <t>Treas Construction</t>
  </si>
  <si>
    <t>WL McNatt &amp; Co</t>
  </si>
  <si>
    <t>Hoey Construction Co</t>
  </si>
  <si>
    <t>Water Well</t>
  </si>
  <si>
    <t>Contractor</t>
  </si>
  <si>
    <t>Hoey Construction</t>
  </si>
  <si>
    <t>Treas Constrction LLC</t>
  </si>
  <si>
    <t>Timberlake Construction Co</t>
  </si>
  <si>
    <t>Bid Amount</t>
  </si>
  <si>
    <t>Mid-Plains Construction Inc</t>
  </si>
  <si>
    <t xml:space="preserve">Piazza Construction </t>
  </si>
  <si>
    <t>Timberlake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</si>
</sst>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i/>
      <sz val="12"/>
      <name val="Arial"/>
      <family val="2"/>
    </font>
    <font>
      <i/>
      <sz val="16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2"/>
      <name val="Aptos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5" fillId="0" borderId="0" xfId="2" applyFont="1" applyAlignment="1">
      <alignment horizontal="right" vertical="top" wrapText="1"/>
    </xf>
    <xf numFmtId="14" fontId="7" fillId="0" borderId="0" xfId="0" applyNumberFormat="1" applyFont="1" applyAlignment="1">
      <alignment horizontal="left" vertical="top" wrapText="1"/>
    </xf>
    <xf numFmtId="0" fontId="2" fillId="0" borderId="0" xfId="0" quotePrefix="1" applyFont="1" applyAlignment="1">
      <alignment horizontal="center" vertical="top" wrapText="1"/>
    </xf>
    <xf numFmtId="0" fontId="8" fillId="0" borderId="0" xfId="0" quotePrefix="1" applyFont="1" applyAlignment="1">
      <alignment horizontal="center" vertical="top" wrapText="1"/>
    </xf>
    <xf numFmtId="164" fontId="5" fillId="0" borderId="0" xfId="1" applyNumberFormat="1" applyFont="1" applyBorder="1" applyAlignment="1" applyProtection="1">
      <alignment horizontal="center" vertical="top" wrapText="1"/>
    </xf>
    <xf numFmtId="0" fontId="9" fillId="0" borderId="1" xfId="0" applyFont="1" applyBorder="1" applyAlignment="1">
      <alignment vertical="top" wrapText="1"/>
    </xf>
    <xf numFmtId="164" fontId="10" fillId="0" borderId="2" xfId="3" applyNumberFormat="1" applyFont="1" applyFill="1" applyBorder="1" applyAlignment="1" applyProtection="1">
      <alignment horizontal="right" vertical="top" wrapText="1"/>
    </xf>
    <xf numFmtId="0" fontId="11" fillId="0" borderId="5" xfId="0" applyFont="1" applyBorder="1" applyAlignment="1">
      <alignment horizontal="left" vertical="top" wrapText="1" indent="1"/>
    </xf>
    <xf numFmtId="164" fontId="11" fillId="3" borderId="6" xfId="1" applyNumberFormat="1" applyFont="1" applyFill="1" applyBorder="1" applyAlignment="1" applyProtection="1">
      <alignment horizontal="right" vertical="top" wrapText="1"/>
      <protection locked="0"/>
    </xf>
    <xf numFmtId="0" fontId="2" fillId="0" borderId="7" xfId="0" quotePrefix="1" applyFont="1" applyBorder="1" applyAlignment="1">
      <alignment horizontal="left" vertical="top" wrapText="1" indent="1"/>
    </xf>
    <xf numFmtId="164" fontId="11" fillId="3" borderId="8" xfId="1" applyNumberFormat="1" applyFont="1" applyFill="1" applyBorder="1" applyAlignment="1" applyProtection="1">
      <alignment horizontal="right" vertical="top" wrapText="1"/>
      <protection locked="0"/>
    </xf>
    <xf numFmtId="164" fontId="10" fillId="0" borderId="3" xfId="3" applyNumberFormat="1" applyFont="1" applyFill="1" applyBorder="1" applyAlignment="1" applyProtection="1">
      <alignment horizontal="right" vertical="top"/>
    </xf>
    <xf numFmtId="164" fontId="10" fillId="0" borderId="4" xfId="3" applyNumberFormat="1" applyFont="1" applyFill="1" applyBorder="1" applyAlignment="1" applyProtection="1">
      <alignment horizontal="left" vertical="top" wrapText="1"/>
    </xf>
    <xf numFmtId="0" fontId="9" fillId="0" borderId="9" xfId="0" applyFont="1" applyBorder="1" applyAlignment="1">
      <alignment vertical="top" wrapText="1"/>
    </xf>
    <xf numFmtId="164" fontId="10" fillId="0" borderId="10" xfId="3" applyNumberFormat="1" applyFont="1" applyFill="1" applyBorder="1" applyAlignment="1" applyProtection="1">
      <alignment horizontal="right" vertical="top" wrapText="1"/>
    </xf>
    <xf numFmtId="0" fontId="11" fillId="0" borderId="5" xfId="0" quotePrefix="1" applyFont="1" applyBorder="1" applyAlignment="1">
      <alignment horizontal="left" vertical="top" wrapText="1" indent="1"/>
    </xf>
    <xf numFmtId="0" fontId="11" fillId="0" borderId="7" xfId="0" quotePrefix="1" applyFont="1" applyBorder="1" applyAlignment="1">
      <alignment horizontal="left" vertical="top" wrapText="1" indent="1"/>
    </xf>
    <xf numFmtId="0" fontId="8" fillId="0" borderId="0" xfId="0" quotePrefix="1" applyFont="1" applyAlignment="1">
      <alignment vertical="top" wrapText="1"/>
    </xf>
    <xf numFmtId="164" fontId="9" fillId="0" borderId="0" xfId="1" applyNumberFormat="1" applyFont="1" applyFill="1" applyBorder="1" applyAlignment="1" applyProtection="1">
      <alignment horizontal="right" vertical="top" wrapText="1"/>
    </xf>
    <xf numFmtId="0" fontId="12" fillId="4" borderId="0" xfId="0" applyFont="1" applyFill="1" applyAlignment="1">
      <alignment horizontal="right" vertical="top" wrapText="1"/>
    </xf>
    <xf numFmtId="14" fontId="7" fillId="0" borderId="0" xfId="0" applyNumberFormat="1" applyFont="1" applyAlignment="1" applyProtection="1">
      <alignment horizontal="left" vertical="top" wrapText="1"/>
      <protection locked="0"/>
    </xf>
    <xf numFmtId="164" fontId="0" fillId="0" borderId="0" xfId="0" applyNumberFormat="1"/>
    <xf numFmtId="0" fontId="13" fillId="0" borderId="11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0" fontId="14" fillId="0" borderId="13" xfId="0" applyFont="1" applyBorder="1"/>
    <xf numFmtId="164" fontId="14" fillId="0" borderId="13" xfId="0" applyNumberFormat="1" applyFont="1" applyBorder="1"/>
    <xf numFmtId="0" fontId="14" fillId="0" borderId="14" xfId="0" applyFont="1" applyBorder="1"/>
    <xf numFmtId="164" fontId="14" fillId="0" borderId="14" xfId="0" applyNumberFormat="1" applyFont="1" applyBorder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4" fontId="12" fillId="4" borderId="0" xfId="3" applyNumberFormat="1" applyFont="1" applyFill="1" applyBorder="1" applyAlignment="1" applyProtection="1">
      <alignment horizontal="left" vertical="center" wrapText="1"/>
    </xf>
    <xf numFmtId="0" fontId="11" fillId="0" borderId="7" xfId="0" quotePrefix="1" applyFont="1" applyFill="1" applyBorder="1" applyAlignment="1">
      <alignment horizontal="left" vertical="top" wrapText="1" indent="1"/>
    </xf>
  </cellXfs>
  <cellStyles count="4">
    <cellStyle name="Currency" xfId="1" builtinId="4"/>
    <cellStyle name="Currency 2" xfId="3" xr:uid="{BD0855F7-3D37-4E07-9033-669F9CCB09F2}"/>
    <cellStyle name="Normal" xfId="0" builtinId="0"/>
    <cellStyle name="Normal 2" xfId="2" xr:uid="{4C13A0C1-5CD7-4646-8CB9-470700FB9116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4D25AD03-E7B3-44D3-B5C9-3FC0AB2C254C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7EF950C2-93C7-49D1-90E5-B6760081F28C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66A1CFA1-B04D-4ECF-A91D-DF0A5B3BB6ED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35F6A86F-B9B7-4670-A32D-4C61CB31EC4D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5698CD4C-A18C-480B-85EB-F44000C1DA01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ED710D17-B140-4238-BA32-A5BD542136FC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A096EE44-ABB9-446D-902B-EFCA29D10F82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72D8-1612-4B72-A289-C7280798252F}">
  <dimension ref="A1:B9"/>
  <sheetViews>
    <sheetView workbookViewId="0">
      <selection activeCell="B5" sqref="B5"/>
    </sheetView>
  </sheetViews>
  <sheetFormatPr defaultRowHeight="15" x14ac:dyDescent="0.25"/>
  <cols>
    <col min="1" max="1" width="32" customWidth="1"/>
    <col min="2" max="2" width="26.7109375" style="25" customWidth="1"/>
  </cols>
  <sheetData>
    <row r="1" spans="1:2" ht="15.75" thickBot="1" x14ac:dyDescent="0.3"/>
    <row r="2" spans="1:2" ht="16.5" thickBot="1" x14ac:dyDescent="0.3">
      <c r="A2" s="26" t="s">
        <v>45</v>
      </c>
      <c r="B2" s="27" t="s">
        <v>49</v>
      </c>
    </row>
    <row r="3" spans="1:2" x14ac:dyDescent="0.25">
      <c r="A3" s="28" t="s">
        <v>37</v>
      </c>
      <c r="B3" s="29">
        <v>8933880</v>
      </c>
    </row>
    <row r="4" spans="1:2" x14ac:dyDescent="0.25">
      <c r="A4" s="30" t="s">
        <v>46</v>
      </c>
      <c r="B4" s="31">
        <v>8130564</v>
      </c>
    </row>
    <row r="5" spans="1:2" x14ac:dyDescent="0.25">
      <c r="A5" s="30" t="s">
        <v>50</v>
      </c>
      <c r="B5" s="31">
        <v>7468523</v>
      </c>
    </row>
    <row r="6" spans="1:2" x14ac:dyDescent="0.25">
      <c r="A6" s="30" t="s">
        <v>51</v>
      </c>
      <c r="B6" s="31">
        <v>7873229</v>
      </c>
    </row>
    <row r="7" spans="1:2" x14ac:dyDescent="0.25">
      <c r="A7" s="30" t="s">
        <v>52</v>
      </c>
      <c r="B7" s="31">
        <v>8528566.2899999991</v>
      </c>
    </row>
    <row r="8" spans="1:2" x14ac:dyDescent="0.25">
      <c r="A8" s="30" t="s">
        <v>47</v>
      </c>
      <c r="B8" s="31">
        <v>8978221.4700000007</v>
      </c>
    </row>
    <row r="9" spans="1:2" x14ac:dyDescent="0.25">
      <c r="A9" s="30" t="s">
        <v>42</v>
      </c>
      <c r="B9" s="31">
        <v>7479479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B477-08AD-4CE4-BB7F-7AC292DE3AC2}">
  <dimension ref="A1:C41"/>
  <sheetViews>
    <sheetView topLeftCell="A14" workbookViewId="0">
      <selection activeCell="B28" sqref="B28"/>
    </sheetView>
  </sheetViews>
  <sheetFormatPr defaultRowHeight="15" x14ac:dyDescent="0.25"/>
  <cols>
    <col min="1" max="1" width="3.7109375" customWidth="1"/>
    <col min="2" max="2" width="57.85546875" customWidth="1"/>
    <col min="3" max="3" width="46.28515625" customWidth="1"/>
  </cols>
  <sheetData>
    <row r="1" spans="1:3" ht="15.75" thickBot="1" x14ac:dyDescent="0.3">
      <c r="A1" s="1"/>
      <c r="B1" s="32"/>
      <c r="C1" s="32"/>
    </row>
    <row r="2" spans="1:3" x14ac:dyDescent="0.25">
      <c r="A2" s="1"/>
      <c r="B2" s="33" t="s">
        <v>37</v>
      </c>
      <c r="C2" s="34"/>
    </row>
    <row r="3" spans="1:3" ht="15.75" thickBot="1" x14ac:dyDescent="0.3">
      <c r="A3" s="1"/>
      <c r="B3" s="35"/>
      <c r="C3" s="36"/>
    </row>
    <row r="4" spans="1:3" ht="24" customHeight="1" x14ac:dyDescent="0.25">
      <c r="A4" s="1"/>
      <c r="B4" s="2" t="s">
        <v>0</v>
      </c>
      <c r="C4" s="3" t="s">
        <v>1</v>
      </c>
    </row>
    <row r="5" spans="1:3" ht="15" customHeight="1" x14ac:dyDescent="0.25">
      <c r="A5" s="1"/>
      <c r="B5" s="2" t="s">
        <v>2</v>
      </c>
      <c r="C5" s="3" t="s">
        <v>3</v>
      </c>
    </row>
    <row r="6" spans="1:3" ht="14.25" customHeight="1" x14ac:dyDescent="0.25">
      <c r="A6" s="1"/>
      <c r="B6" s="2" t="s">
        <v>4</v>
      </c>
      <c r="C6" s="3" t="s">
        <v>5</v>
      </c>
    </row>
    <row r="7" spans="1:3" ht="15.75" customHeight="1" x14ac:dyDescent="0.25">
      <c r="A7" s="1"/>
      <c r="B7" s="4"/>
      <c r="C7" s="24"/>
    </row>
    <row r="8" spans="1:3" ht="15.75" customHeight="1" x14ac:dyDescent="0.25">
      <c r="A8" s="1"/>
      <c r="B8" s="4"/>
      <c r="C8" s="5"/>
    </row>
    <row r="9" spans="1:3" ht="17.25" customHeight="1" thickBot="1" x14ac:dyDescent="0.3">
      <c r="A9" s="6"/>
      <c r="B9" s="7" t="s">
        <v>6</v>
      </c>
      <c r="C9" s="8" t="s">
        <v>7</v>
      </c>
    </row>
    <row r="10" spans="1:3" ht="15" customHeight="1" thickBot="1" x14ac:dyDescent="0.3">
      <c r="A10" s="1"/>
      <c r="B10" s="9" t="s">
        <v>8</v>
      </c>
      <c r="C10" s="10"/>
    </row>
    <row r="11" spans="1:3" ht="19.5" customHeight="1" thickBot="1" x14ac:dyDescent="0.3">
      <c r="A11" s="6"/>
      <c r="B11" s="11" t="s">
        <v>9</v>
      </c>
      <c r="C11" s="12">
        <v>397244</v>
      </c>
    </row>
    <row r="12" spans="1:3" ht="14.25" customHeight="1" thickBot="1" x14ac:dyDescent="0.3">
      <c r="A12" s="6"/>
      <c r="B12" s="13" t="s">
        <v>10</v>
      </c>
      <c r="C12" s="14">
        <v>152700</v>
      </c>
    </row>
    <row r="13" spans="1:3" ht="16.5" customHeight="1" thickBot="1" x14ac:dyDescent="0.3">
      <c r="A13" s="6"/>
      <c r="B13" s="13" t="s">
        <v>11</v>
      </c>
      <c r="C13" s="14">
        <v>564990</v>
      </c>
    </row>
    <row r="14" spans="1:3" ht="28.5" customHeight="1" thickBot="1" x14ac:dyDescent="0.3">
      <c r="A14" s="6"/>
      <c r="B14" s="15" t="s">
        <v>12</v>
      </c>
      <c r="C14" s="16">
        <f>SUM(C11:C13)</f>
        <v>1114934</v>
      </c>
    </row>
    <row r="15" spans="1:3" ht="14.25" customHeight="1" thickBot="1" x14ac:dyDescent="0.3">
      <c r="A15" s="6"/>
      <c r="B15" s="17" t="s">
        <v>13</v>
      </c>
      <c r="C15" s="18"/>
    </row>
    <row r="16" spans="1:3" ht="15" customHeight="1" thickBot="1" x14ac:dyDescent="0.3">
      <c r="A16" s="6"/>
      <c r="B16" s="19" t="s">
        <v>14</v>
      </c>
      <c r="C16" s="12">
        <v>71851</v>
      </c>
    </row>
    <row r="17" spans="1:3" ht="15.75" customHeight="1" thickBot="1" x14ac:dyDescent="0.3">
      <c r="A17" s="6"/>
      <c r="B17" s="20" t="s">
        <v>15</v>
      </c>
      <c r="C17" s="14">
        <v>21445</v>
      </c>
    </row>
    <row r="18" spans="1:3" ht="17.25" customHeight="1" thickBot="1" x14ac:dyDescent="0.3">
      <c r="A18" s="6"/>
      <c r="B18" s="20" t="s">
        <v>16</v>
      </c>
      <c r="C18" s="14">
        <v>20360</v>
      </c>
    </row>
    <row r="19" spans="1:3" ht="16.5" customHeight="1" thickBot="1" x14ac:dyDescent="0.3">
      <c r="A19" s="6"/>
      <c r="B19" s="20" t="s">
        <v>17</v>
      </c>
      <c r="C19" s="14">
        <v>827529</v>
      </c>
    </row>
    <row r="20" spans="1:3" ht="15.75" customHeight="1" thickBot="1" x14ac:dyDescent="0.3">
      <c r="A20" s="6"/>
      <c r="B20" s="20" t="s">
        <v>18</v>
      </c>
      <c r="C20" s="14">
        <v>254561</v>
      </c>
    </row>
    <row r="21" spans="1:3" ht="15.75" thickBot="1" x14ac:dyDescent="0.3">
      <c r="A21" s="6"/>
      <c r="B21" s="20" t="s">
        <v>19</v>
      </c>
      <c r="C21" s="14">
        <v>814400</v>
      </c>
    </row>
    <row r="22" spans="1:3" ht="15" customHeight="1" thickBot="1" x14ac:dyDescent="0.3">
      <c r="A22" s="6"/>
      <c r="B22" s="20" t="s">
        <v>20</v>
      </c>
      <c r="C22" s="14">
        <v>107094</v>
      </c>
    </row>
    <row r="23" spans="1:3" ht="15" customHeight="1" thickBot="1" x14ac:dyDescent="0.3">
      <c r="A23" s="6"/>
      <c r="B23" s="20" t="s">
        <v>21</v>
      </c>
      <c r="C23" s="14">
        <v>94979</v>
      </c>
    </row>
    <row r="24" spans="1:3" ht="15.75" customHeight="1" thickBot="1" x14ac:dyDescent="0.3">
      <c r="A24" s="6"/>
      <c r="B24" s="20" t="s">
        <v>22</v>
      </c>
      <c r="C24" s="14">
        <v>44792</v>
      </c>
    </row>
    <row r="25" spans="1:3" ht="18.75" customHeight="1" thickBot="1" x14ac:dyDescent="0.3">
      <c r="A25" s="6"/>
      <c r="B25" s="20" t="s">
        <v>23</v>
      </c>
      <c r="C25" s="14">
        <v>141679</v>
      </c>
    </row>
    <row r="26" spans="1:3" ht="18.75" customHeight="1" thickBot="1" x14ac:dyDescent="0.3">
      <c r="A26" s="6"/>
      <c r="B26" s="20" t="s">
        <v>24</v>
      </c>
      <c r="C26" s="14">
        <v>238023</v>
      </c>
    </row>
    <row r="27" spans="1:3" ht="18.75" customHeight="1" thickBot="1" x14ac:dyDescent="0.3">
      <c r="A27" s="6"/>
      <c r="B27" s="20" t="s">
        <v>44</v>
      </c>
      <c r="C27" s="14"/>
    </row>
    <row r="28" spans="1:3" ht="19.5" customHeight="1" thickBot="1" x14ac:dyDescent="0.3">
      <c r="A28" s="6"/>
      <c r="B28" s="20" t="s">
        <v>25</v>
      </c>
      <c r="C28" s="14">
        <v>643098</v>
      </c>
    </row>
    <row r="29" spans="1:3" ht="22.5" customHeight="1" thickBot="1" x14ac:dyDescent="0.3">
      <c r="A29" s="6"/>
      <c r="B29" s="15" t="s">
        <v>26</v>
      </c>
      <c r="C29" s="16">
        <f>SUM(C16:C28)</f>
        <v>3279811</v>
      </c>
    </row>
    <row r="30" spans="1:3" ht="15" customHeight="1" thickBot="1" x14ac:dyDescent="0.3">
      <c r="A30" s="6"/>
      <c r="B30" s="17" t="s">
        <v>27</v>
      </c>
      <c r="C30" s="18"/>
    </row>
    <row r="31" spans="1:3" ht="19.5" customHeight="1" thickBot="1" x14ac:dyDescent="0.3">
      <c r="A31" s="6"/>
      <c r="B31" s="19" t="s">
        <v>28</v>
      </c>
      <c r="C31" s="12">
        <v>1809047</v>
      </c>
    </row>
    <row r="32" spans="1:3" ht="14.25" customHeight="1" thickBot="1" x14ac:dyDescent="0.3">
      <c r="A32" s="6"/>
      <c r="B32" s="20" t="s">
        <v>29</v>
      </c>
      <c r="C32" s="14">
        <v>687323</v>
      </c>
    </row>
    <row r="33" spans="1:3" ht="15" customHeight="1" thickBot="1" x14ac:dyDescent="0.3">
      <c r="A33" s="6"/>
      <c r="B33" s="20" t="s">
        <v>30</v>
      </c>
      <c r="C33" s="14">
        <v>755431</v>
      </c>
    </row>
    <row r="34" spans="1:3" ht="14.25" customHeight="1" thickBot="1" x14ac:dyDescent="0.3">
      <c r="A34" s="6"/>
      <c r="B34" s="20" t="s">
        <v>31</v>
      </c>
      <c r="C34" s="14">
        <v>424097</v>
      </c>
    </row>
    <row r="35" spans="1:3" ht="12.75" customHeight="1" thickBot="1" x14ac:dyDescent="0.3">
      <c r="A35" s="6"/>
      <c r="B35" s="20" t="s">
        <v>32</v>
      </c>
      <c r="C35" s="14">
        <v>232773</v>
      </c>
    </row>
    <row r="36" spans="1:3" ht="15.75" customHeight="1" thickBot="1" x14ac:dyDescent="0.3">
      <c r="A36" s="6"/>
      <c r="B36" s="20" t="s">
        <v>33</v>
      </c>
      <c r="C36" s="14">
        <v>526100</v>
      </c>
    </row>
    <row r="37" spans="1:3" ht="15" customHeight="1" thickBot="1" x14ac:dyDescent="0.3">
      <c r="A37" s="6"/>
      <c r="B37" s="20" t="s">
        <v>34</v>
      </c>
      <c r="C37" s="14">
        <v>104363</v>
      </c>
    </row>
    <row r="38" spans="1:3" ht="21.75" customHeight="1" thickBot="1" x14ac:dyDescent="0.3">
      <c r="A38" s="6"/>
      <c r="B38" s="15" t="s">
        <v>35</v>
      </c>
      <c r="C38" s="16">
        <f>SUM(C31:C37)</f>
        <v>4539134</v>
      </c>
    </row>
    <row r="39" spans="1:3" x14ac:dyDescent="0.25">
      <c r="A39" s="6"/>
      <c r="B39" s="21"/>
      <c r="C39" s="22"/>
    </row>
    <row r="40" spans="1:3" ht="18" x14ac:dyDescent="0.25">
      <c r="A40" s="6"/>
      <c r="B40" s="23" t="s">
        <v>36</v>
      </c>
      <c r="C40" s="37">
        <f>+C38+C29+C14</f>
        <v>8933879</v>
      </c>
    </row>
    <row r="41" spans="1:3" ht="18" x14ac:dyDescent="0.25">
      <c r="A41" s="6"/>
      <c r="B41" s="23" t="str">
        <f>B2</f>
        <v>Downey Contracting LLC</v>
      </c>
      <c r="C41" s="37"/>
    </row>
  </sheetData>
  <mergeCells count="3">
    <mergeCell ref="B1:C1"/>
    <mergeCell ref="B2:C3"/>
    <mergeCell ref="C40:C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AD77-7DED-49C8-A1C8-083D20469F8E}">
  <dimension ref="A1:C41"/>
  <sheetViews>
    <sheetView topLeftCell="A11" workbookViewId="0">
      <selection activeCell="B26" sqref="B26"/>
    </sheetView>
  </sheetViews>
  <sheetFormatPr defaultRowHeight="15" x14ac:dyDescent="0.25"/>
  <cols>
    <col min="1" max="1" width="3.7109375" customWidth="1"/>
    <col min="2" max="2" width="57.85546875" customWidth="1"/>
    <col min="3" max="3" width="46.28515625" customWidth="1"/>
  </cols>
  <sheetData>
    <row r="1" spans="1:3" ht="15.75" thickBot="1" x14ac:dyDescent="0.3">
      <c r="A1" s="1"/>
      <c r="B1" s="32" t="s">
        <v>38</v>
      </c>
      <c r="C1" s="32"/>
    </row>
    <row r="2" spans="1:3" x14ac:dyDescent="0.25">
      <c r="A2" s="1"/>
      <c r="B2" s="33" t="s">
        <v>43</v>
      </c>
      <c r="C2" s="34"/>
    </row>
    <row r="3" spans="1:3" ht="15.75" thickBot="1" x14ac:dyDescent="0.3">
      <c r="A3" s="1"/>
      <c r="B3" s="35"/>
      <c r="C3" s="36"/>
    </row>
    <row r="4" spans="1:3" ht="24" customHeight="1" x14ac:dyDescent="0.25">
      <c r="A4" s="1"/>
      <c r="B4" s="2" t="s">
        <v>0</v>
      </c>
      <c r="C4" s="3" t="s">
        <v>1</v>
      </c>
    </row>
    <row r="5" spans="1:3" ht="15" customHeight="1" x14ac:dyDescent="0.25">
      <c r="A5" s="1"/>
      <c r="B5" s="2" t="s">
        <v>2</v>
      </c>
      <c r="C5" s="3" t="s">
        <v>3</v>
      </c>
    </row>
    <row r="6" spans="1:3" ht="14.25" customHeight="1" x14ac:dyDescent="0.25">
      <c r="A6" s="1"/>
      <c r="B6" s="2" t="s">
        <v>4</v>
      </c>
      <c r="C6" s="3" t="s">
        <v>5</v>
      </c>
    </row>
    <row r="7" spans="1:3" ht="15.75" customHeight="1" x14ac:dyDescent="0.25">
      <c r="A7" s="1"/>
      <c r="B7" s="4"/>
      <c r="C7" s="24"/>
    </row>
    <row r="8" spans="1:3" ht="15.75" customHeight="1" x14ac:dyDescent="0.25">
      <c r="A8" s="1"/>
      <c r="B8" s="4"/>
      <c r="C8" s="5"/>
    </row>
    <row r="9" spans="1:3" ht="17.25" customHeight="1" thickBot="1" x14ac:dyDescent="0.3">
      <c r="A9" s="6"/>
      <c r="B9" s="7" t="s">
        <v>6</v>
      </c>
      <c r="C9" s="8" t="s">
        <v>7</v>
      </c>
    </row>
    <row r="10" spans="1:3" ht="15" customHeight="1" thickBot="1" x14ac:dyDescent="0.3">
      <c r="A10" s="1"/>
      <c r="B10" s="9" t="s">
        <v>8</v>
      </c>
      <c r="C10" s="10"/>
    </row>
    <row r="11" spans="1:3" ht="19.5" customHeight="1" thickBot="1" x14ac:dyDescent="0.3">
      <c r="A11" s="6"/>
      <c r="B11" s="11" t="s">
        <v>9</v>
      </c>
      <c r="C11" s="12">
        <v>411465</v>
      </c>
    </row>
    <row r="12" spans="1:3" ht="14.25" customHeight="1" thickBot="1" x14ac:dyDescent="0.3">
      <c r="A12" s="6"/>
      <c r="B12" s="13" t="s">
        <v>10</v>
      </c>
      <c r="C12" s="14">
        <v>25000</v>
      </c>
    </row>
    <row r="13" spans="1:3" ht="16.5" customHeight="1" thickBot="1" x14ac:dyDescent="0.3">
      <c r="A13" s="6"/>
      <c r="B13" s="13" t="s">
        <v>11</v>
      </c>
      <c r="C13" s="14">
        <v>306607</v>
      </c>
    </row>
    <row r="14" spans="1:3" ht="28.5" customHeight="1" thickBot="1" x14ac:dyDescent="0.3">
      <c r="A14" s="6"/>
      <c r="B14" s="15" t="s">
        <v>12</v>
      </c>
      <c r="C14" s="16">
        <f>SUM(C11:C13)</f>
        <v>743072</v>
      </c>
    </row>
    <row r="15" spans="1:3" ht="14.25" customHeight="1" thickBot="1" x14ac:dyDescent="0.3">
      <c r="A15" s="6"/>
      <c r="B15" s="17" t="s">
        <v>13</v>
      </c>
      <c r="C15" s="18"/>
    </row>
    <row r="16" spans="1:3" ht="15" customHeight="1" thickBot="1" x14ac:dyDescent="0.3">
      <c r="A16" s="6"/>
      <c r="B16" s="19" t="s">
        <v>14</v>
      </c>
      <c r="C16" s="12">
        <v>65950</v>
      </c>
    </row>
    <row r="17" spans="1:3" ht="15.75" customHeight="1" thickBot="1" x14ac:dyDescent="0.3">
      <c r="A17" s="6"/>
      <c r="B17" s="20" t="s">
        <v>15</v>
      </c>
      <c r="C17" s="14">
        <v>15000</v>
      </c>
    </row>
    <row r="18" spans="1:3" ht="17.25" customHeight="1" thickBot="1" x14ac:dyDescent="0.3">
      <c r="A18" s="6"/>
      <c r="B18" s="20" t="s">
        <v>16</v>
      </c>
      <c r="C18" s="14">
        <v>10000</v>
      </c>
    </row>
    <row r="19" spans="1:3" ht="16.5" customHeight="1" thickBot="1" x14ac:dyDescent="0.3">
      <c r="A19" s="6"/>
      <c r="B19" s="20" t="s">
        <v>17</v>
      </c>
      <c r="C19" s="14">
        <v>294071</v>
      </c>
    </row>
    <row r="20" spans="1:3" ht="15.75" customHeight="1" thickBot="1" x14ac:dyDescent="0.3">
      <c r="A20" s="6"/>
      <c r="B20" s="20" t="s">
        <v>18</v>
      </c>
      <c r="C20" s="14">
        <v>324928</v>
      </c>
    </row>
    <row r="21" spans="1:3" ht="15.75" thickBot="1" x14ac:dyDescent="0.3">
      <c r="A21" s="6"/>
      <c r="B21" s="20" t="s">
        <v>19</v>
      </c>
      <c r="C21" s="14">
        <v>902789</v>
      </c>
    </row>
    <row r="22" spans="1:3" ht="15" customHeight="1" thickBot="1" x14ac:dyDescent="0.3">
      <c r="A22" s="6"/>
      <c r="B22" s="20" t="s">
        <v>20</v>
      </c>
      <c r="C22" s="14">
        <v>329766</v>
      </c>
    </row>
    <row r="23" spans="1:3" ht="15" customHeight="1" thickBot="1" x14ac:dyDescent="0.3">
      <c r="A23" s="6"/>
      <c r="B23" s="20" t="s">
        <v>21</v>
      </c>
      <c r="C23" s="14">
        <v>220700</v>
      </c>
    </row>
    <row r="24" spans="1:3" ht="15.75" customHeight="1" thickBot="1" x14ac:dyDescent="0.3">
      <c r="A24" s="6"/>
      <c r="B24" s="20" t="s">
        <v>22</v>
      </c>
      <c r="C24" s="14">
        <v>128400</v>
      </c>
    </row>
    <row r="25" spans="1:3" ht="18.75" customHeight="1" thickBot="1" x14ac:dyDescent="0.3">
      <c r="A25" s="6"/>
      <c r="B25" s="20" t="s">
        <v>23</v>
      </c>
      <c r="C25" s="14">
        <v>175720</v>
      </c>
    </row>
    <row r="26" spans="1:3" ht="18.75" customHeight="1" thickBot="1" x14ac:dyDescent="0.3">
      <c r="A26" s="6"/>
      <c r="B26" s="38" t="s">
        <v>44</v>
      </c>
      <c r="C26" s="14">
        <v>35000</v>
      </c>
    </row>
    <row r="27" spans="1:3" ht="18.75" customHeight="1" thickBot="1" x14ac:dyDescent="0.3">
      <c r="A27" s="6"/>
      <c r="B27" s="20" t="s">
        <v>24</v>
      </c>
      <c r="C27" s="14">
        <v>259500</v>
      </c>
    </row>
    <row r="28" spans="1:3" ht="19.5" customHeight="1" thickBot="1" x14ac:dyDescent="0.3">
      <c r="A28" s="6"/>
      <c r="B28" s="20" t="s">
        <v>25</v>
      </c>
      <c r="C28" s="14">
        <v>370819</v>
      </c>
    </row>
    <row r="29" spans="1:3" ht="22.5" customHeight="1" thickBot="1" x14ac:dyDescent="0.3">
      <c r="A29" s="6"/>
      <c r="B29" s="15" t="s">
        <v>26</v>
      </c>
      <c r="C29" s="16">
        <f>SUM(C16:C28)</f>
        <v>3132643</v>
      </c>
    </row>
    <row r="30" spans="1:3" ht="15" customHeight="1" thickBot="1" x14ac:dyDescent="0.3">
      <c r="A30" s="6"/>
      <c r="B30" s="17" t="s">
        <v>27</v>
      </c>
      <c r="C30" s="18"/>
    </row>
    <row r="31" spans="1:3" ht="19.5" customHeight="1" thickBot="1" x14ac:dyDescent="0.3">
      <c r="A31" s="6"/>
      <c r="B31" s="19" t="s">
        <v>28</v>
      </c>
      <c r="C31" s="12">
        <v>1987000</v>
      </c>
    </row>
    <row r="32" spans="1:3" ht="14.25" customHeight="1" thickBot="1" x14ac:dyDescent="0.3">
      <c r="A32" s="6"/>
      <c r="B32" s="20" t="s">
        <v>29</v>
      </c>
      <c r="C32" s="14">
        <v>454350</v>
      </c>
    </row>
    <row r="33" spans="1:3" ht="15" customHeight="1" thickBot="1" x14ac:dyDescent="0.3">
      <c r="A33" s="6"/>
      <c r="B33" s="20" t="s">
        <v>30</v>
      </c>
      <c r="C33" s="14">
        <v>530765</v>
      </c>
    </row>
    <row r="34" spans="1:3" ht="14.25" customHeight="1" thickBot="1" x14ac:dyDescent="0.3">
      <c r="A34" s="6"/>
      <c r="B34" s="20" t="s">
        <v>31</v>
      </c>
      <c r="C34" s="14">
        <v>530735</v>
      </c>
    </row>
    <row r="35" spans="1:3" ht="12.75" customHeight="1" thickBot="1" x14ac:dyDescent="0.3">
      <c r="A35" s="6"/>
      <c r="B35" s="20" t="s">
        <v>32</v>
      </c>
      <c r="C35" s="14">
        <v>265395</v>
      </c>
    </row>
    <row r="36" spans="1:3" ht="15.75" customHeight="1" thickBot="1" x14ac:dyDescent="0.3">
      <c r="A36" s="6"/>
      <c r="B36" s="20" t="s">
        <v>33</v>
      </c>
      <c r="C36" s="14">
        <v>456789</v>
      </c>
    </row>
    <row r="37" spans="1:3" ht="15" customHeight="1" thickBot="1" x14ac:dyDescent="0.3">
      <c r="A37" s="6"/>
      <c r="B37" s="20" t="s">
        <v>34</v>
      </c>
      <c r="C37" s="14">
        <v>29815</v>
      </c>
    </row>
    <row r="38" spans="1:3" ht="21.75" customHeight="1" thickBot="1" x14ac:dyDescent="0.3">
      <c r="A38" s="6"/>
      <c r="B38" s="15" t="s">
        <v>35</v>
      </c>
      <c r="C38" s="16">
        <f>SUM(C31:C37)</f>
        <v>4254849</v>
      </c>
    </row>
    <row r="39" spans="1:3" x14ac:dyDescent="0.25">
      <c r="A39" s="6"/>
      <c r="B39" s="21"/>
      <c r="C39" s="22"/>
    </row>
    <row r="40" spans="1:3" ht="18" x14ac:dyDescent="0.25">
      <c r="A40" s="6"/>
      <c r="B40" s="23" t="s">
        <v>36</v>
      </c>
      <c r="C40" s="37">
        <f>+C38+C29+C14</f>
        <v>8130564</v>
      </c>
    </row>
    <row r="41" spans="1:3" ht="18" x14ac:dyDescent="0.25">
      <c r="A41" s="6"/>
      <c r="B41" s="23" t="str">
        <f>B2</f>
        <v>Hoey Construction Co</v>
      </c>
      <c r="C41" s="37"/>
    </row>
  </sheetData>
  <mergeCells count="3">
    <mergeCell ref="B1:C1"/>
    <mergeCell ref="B2:C3"/>
    <mergeCell ref="C40:C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5283-8AD2-47FA-9E7E-42AD16571ED6}">
  <dimension ref="A1:C41"/>
  <sheetViews>
    <sheetView tabSelected="1" topLeftCell="A11" workbookViewId="0">
      <selection activeCell="B28" sqref="B28"/>
    </sheetView>
  </sheetViews>
  <sheetFormatPr defaultRowHeight="15" x14ac:dyDescent="0.25"/>
  <cols>
    <col min="1" max="1" width="3.7109375" customWidth="1"/>
    <col min="2" max="2" width="57.85546875" customWidth="1"/>
    <col min="3" max="3" width="46.28515625" customWidth="1"/>
  </cols>
  <sheetData>
    <row r="1" spans="1:3" ht="15.75" thickBot="1" x14ac:dyDescent="0.3">
      <c r="A1" s="1"/>
      <c r="B1" s="32" t="s">
        <v>38</v>
      </c>
      <c r="C1" s="32"/>
    </row>
    <row r="2" spans="1:3" x14ac:dyDescent="0.25">
      <c r="A2" s="1"/>
      <c r="B2" s="33" t="s">
        <v>39</v>
      </c>
      <c r="C2" s="34"/>
    </row>
    <row r="3" spans="1:3" ht="15.75" thickBot="1" x14ac:dyDescent="0.3">
      <c r="A3" s="1"/>
      <c r="B3" s="35"/>
      <c r="C3" s="36"/>
    </row>
    <row r="4" spans="1:3" ht="24" customHeight="1" x14ac:dyDescent="0.25">
      <c r="A4" s="1"/>
      <c r="B4" s="2" t="s">
        <v>0</v>
      </c>
      <c r="C4" s="3" t="s">
        <v>1</v>
      </c>
    </row>
    <row r="5" spans="1:3" ht="15" customHeight="1" x14ac:dyDescent="0.25">
      <c r="A5" s="1"/>
      <c r="B5" s="2" t="s">
        <v>2</v>
      </c>
      <c r="C5" s="3" t="s">
        <v>3</v>
      </c>
    </row>
    <row r="6" spans="1:3" ht="14.25" customHeight="1" x14ac:dyDescent="0.25">
      <c r="A6" s="1"/>
      <c r="B6" s="2" t="s">
        <v>4</v>
      </c>
      <c r="C6" s="3" t="s">
        <v>5</v>
      </c>
    </row>
    <row r="7" spans="1:3" ht="15.75" customHeight="1" x14ac:dyDescent="0.25">
      <c r="A7" s="1"/>
      <c r="B7" s="4"/>
      <c r="C7" s="24"/>
    </row>
    <row r="8" spans="1:3" ht="15.75" customHeight="1" x14ac:dyDescent="0.25">
      <c r="A8" s="1"/>
      <c r="B8" s="4"/>
      <c r="C8" s="5"/>
    </row>
    <row r="9" spans="1:3" ht="17.25" customHeight="1" thickBot="1" x14ac:dyDescent="0.3">
      <c r="A9" s="6"/>
      <c r="B9" s="7" t="s">
        <v>6</v>
      </c>
      <c r="C9" s="8" t="s">
        <v>7</v>
      </c>
    </row>
    <row r="10" spans="1:3" ht="15" customHeight="1" thickBot="1" x14ac:dyDescent="0.3">
      <c r="A10" s="1"/>
      <c r="B10" s="9" t="s">
        <v>8</v>
      </c>
      <c r="C10" s="10"/>
    </row>
    <row r="11" spans="1:3" ht="19.5" customHeight="1" thickBot="1" x14ac:dyDescent="0.3">
      <c r="A11" s="6"/>
      <c r="B11" s="11" t="s">
        <v>9</v>
      </c>
      <c r="C11" s="12">
        <v>207141</v>
      </c>
    </row>
    <row r="12" spans="1:3" ht="14.25" customHeight="1" thickBot="1" x14ac:dyDescent="0.3">
      <c r="A12" s="6"/>
      <c r="B12" s="13" t="s">
        <v>10</v>
      </c>
      <c r="C12" s="14">
        <v>48444</v>
      </c>
    </row>
    <row r="13" spans="1:3" ht="16.5" customHeight="1" thickBot="1" x14ac:dyDescent="0.3">
      <c r="A13" s="6"/>
      <c r="B13" s="13" t="s">
        <v>11</v>
      </c>
      <c r="C13" s="14">
        <v>484218</v>
      </c>
    </row>
    <row r="14" spans="1:3" ht="28.5" customHeight="1" thickBot="1" x14ac:dyDescent="0.3">
      <c r="A14" s="6"/>
      <c r="B14" s="15" t="s">
        <v>12</v>
      </c>
      <c r="C14" s="16">
        <f>SUM(C11:C13)</f>
        <v>739803</v>
      </c>
    </row>
    <row r="15" spans="1:3" ht="14.25" customHeight="1" thickBot="1" x14ac:dyDescent="0.3">
      <c r="A15" s="6"/>
      <c r="B15" s="17" t="s">
        <v>13</v>
      </c>
      <c r="C15" s="18"/>
    </row>
    <row r="16" spans="1:3" ht="15" customHeight="1" thickBot="1" x14ac:dyDescent="0.3">
      <c r="A16" s="6"/>
      <c r="B16" s="19" t="s">
        <v>14</v>
      </c>
      <c r="C16" s="12">
        <v>110700</v>
      </c>
    </row>
    <row r="17" spans="1:3" ht="15.75" customHeight="1" thickBot="1" x14ac:dyDescent="0.3">
      <c r="A17" s="6"/>
      <c r="B17" s="20" t="s">
        <v>15</v>
      </c>
      <c r="C17" s="14">
        <v>5000</v>
      </c>
    </row>
    <row r="18" spans="1:3" ht="17.25" customHeight="1" thickBot="1" x14ac:dyDescent="0.3">
      <c r="A18" s="6"/>
      <c r="B18" s="20" t="s">
        <v>16</v>
      </c>
      <c r="C18" s="14">
        <v>10000</v>
      </c>
    </row>
    <row r="19" spans="1:3" ht="16.5" customHeight="1" thickBot="1" x14ac:dyDescent="0.3">
      <c r="A19" s="6"/>
      <c r="B19" s="20" t="s">
        <v>17</v>
      </c>
      <c r="C19" s="14">
        <v>131466</v>
      </c>
    </row>
    <row r="20" spans="1:3" ht="15.75" customHeight="1" thickBot="1" x14ac:dyDescent="0.3">
      <c r="A20" s="6"/>
      <c r="B20" s="20" t="s">
        <v>18</v>
      </c>
      <c r="C20" s="14">
        <v>248020</v>
      </c>
    </row>
    <row r="21" spans="1:3" ht="15.75" thickBot="1" x14ac:dyDescent="0.3">
      <c r="A21" s="6"/>
      <c r="B21" s="20" t="s">
        <v>19</v>
      </c>
      <c r="C21" s="14">
        <v>752391</v>
      </c>
    </row>
    <row r="22" spans="1:3" ht="15" customHeight="1" thickBot="1" x14ac:dyDescent="0.3">
      <c r="A22" s="6"/>
      <c r="B22" s="20" t="s">
        <v>20</v>
      </c>
      <c r="C22" s="14">
        <v>100001</v>
      </c>
    </row>
    <row r="23" spans="1:3" ht="15" customHeight="1" thickBot="1" x14ac:dyDescent="0.3">
      <c r="A23" s="6"/>
      <c r="B23" s="20" t="s">
        <v>21</v>
      </c>
      <c r="C23" s="14">
        <v>90000</v>
      </c>
    </row>
    <row r="24" spans="1:3" ht="15.75" customHeight="1" thickBot="1" x14ac:dyDescent="0.3">
      <c r="A24" s="6"/>
      <c r="B24" s="20" t="s">
        <v>22</v>
      </c>
      <c r="C24" s="14">
        <v>43001</v>
      </c>
    </row>
    <row r="25" spans="1:3" ht="18.75" customHeight="1" thickBot="1" x14ac:dyDescent="0.3">
      <c r="A25" s="6"/>
      <c r="B25" s="20" t="s">
        <v>23</v>
      </c>
      <c r="C25" s="14">
        <v>139378</v>
      </c>
    </row>
    <row r="26" spans="1:3" ht="18.75" customHeight="1" thickBot="1" x14ac:dyDescent="0.3">
      <c r="A26" s="6"/>
      <c r="B26" s="20" t="s">
        <v>24</v>
      </c>
      <c r="C26" s="14">
        <v>139503</v>
      </c>
    </row>
    <row r="27" spans="1:3" ht="18.75" customHeight="1" thickBot="1" x14ac:dyDescent="0.3">
      <c r="A27" s="6"/>
      <c r="B27" s="20" t="s">
        <v>44</v>
      </c>
      <c r="C27" s="14">
        <v>250915</v>
      </c>
    </row>
    <row r="28" spans="1:3" ht="19.5" customHeight="1" thickBot="1" x14ac:dyDescent="0.3">
      <c r="A28" s="6"/>
      <c r="B28" s="20" t="s">
        <v>25</v>
      </c>
      <c r="C28" s="14">
        <v>282706</v>
      </c>
    </row>
    <row r="29" spans="1:3" ht="22.5" customHeight="1" thickBot="1" x14ac:dyDescent="0.3">
      <c r="A29" s="6"/>
      <c r="B29" s="15" t="s">
        <v>26</v>
      </c>
      <c r="C29" s="16">
        <f>SUM(C16:C28)</f>
        <v>2303081</v>
      </c>
    </row>
    <row r="30" spans="1:3" ht="15" customHeight="1" thickBot="1" x14ac:dyDescent="0.3">
      <c r="A30" s="6"/>
      <c r="B30" s="17" t="s">
        <v>27</v>
      </c>
      <c r="C30" s="18"/>
    </row>
    <row r="31" spans="1:3" ht="19.5" customHeight="1" thickBot="1" x14ac:dyDescent="0.3">
      <c r="A31" s="6"/>
      <c r="B31" s="19" t="s">
        <v>28</v>
      </c>
      <c r="C31" s="12">
        <v>1804328</v>
      </c>
    </row>
    <row r="32" spans="1:3" ht="14.25" customHeight="1" thickBot="1" x14ac:dyDescent="0.3">
      <c r="A32" s="6"/>
      <c r="B32" s="20" t="s">
        <v>29</v>
      </c>
      <c r="C32" s="14">
        <v>636097</v>
      </c>
    </row>
    <row r="33" spans="1:3" ht="15" customHeight="1" thickBot="1" x14ac:dyDescent="0.3">
      <c r="A33" s="6"/>
      <c r="B33" s="20" t="s">
        <v>30</v>
      </c>
      <c r="C33" s="14">
        <v>671082</v>
      </c>
    </row>
    <row r="34" spans="1:3" ht="14.25" customHeight="1" thickBot="1" x14ac:dyDescent="0.3">
      <c r="A34" s="6"/>
      <c r="B34" s="20" t="s">
        <v>31</v>
      </c>
      <c r="C34" s="14">
        <v>452982</v>
      </c>
    </row>
    <row r="35" spans="1:3" ht="12.75" customHeight="1" thickBot="1" x14ac:dyDescent="0.3">
      <c r="A35" s="6"/>
      <c r="B35" s="20" t="s">
        <v>32</v>
      </c>
      <c r="C35" s="14">
        <v>255395</v>
      </c>
    </row>
    <row r="36" spans="1:3" ht="15.75" customHeight="1" thickBot="1" x14ac:dyDescent="0.3">
      <c r="A36" s="6"/>
      <c r="B36" s="20" t="s">
        <v>33</v>
      </c>
      <c r="C36" s="14">
        <v>494882</v>
      </c>
    </row>
    <row r="37" spans="1:3" ht="15" customHeight="1" thickBot="1" x14ac:dyDescent="0.3">
      <c r="A37" s="6"/>
      <c r="B37" s="20" t="s">
        <v>34</v>
      </c>
      <c r="C37" s="14">
        <v>110873</v>
      </c>
    </row>
    <row r="38" spans="1:3" ht="21.75" customHeight="1" thickBot="1" x14ac:dyDescent="0.3">
      <c r="A38" s="6"/>
      <c r="B38" s="15" t="s">
        <v>35</v>
      </c>
      <c r="C38" s="16">
        <f>SUM(C31:C37)</f>
        <v>4425639</v>
      </c>
    </row>
    <row r="39" spans="1:3" x14ac:dyDescent="0.25">
      <c r="A39" s="6"/>
      <c r="B39" s="21"/>
      <c r="C39" s="22"/>
    </row>
    <row r="40" spans="1:3" ht="18" x14ac:dyDescent="0.25">
      <c r="A40" s="6"/>
      <c r="B40" s="23" t="s">
        <v>36</v>
      </c>
      <c r="C40" s="37">
        <f>+C38+C29+C14</f>
        <v>7468523</v>
      </c>
    </row>
    <row r="41" spans="1:3" ht="18" x14ac:dyDescent="0.25">
      <c r="A41" s="6"/>
      <c r="B41" s="23" t="str">
        <f>B2</f>
        <v>Mid-Plains Construction</v>
      </c>
      <c r="C41" s="37"/>
    </row>
  </sheetData>
  <mergeCells count="3">
    <mergeCell ref="B1:C1"/>
    <mergeCell ref="B2:C3"/>
    <mergeCell ref="C40:C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C5C-77D0-44BE-BE01-401C11067071}">
  <dimension ref="A1:C41"/>
  <sheetViews>
    <sheetView workbookViewId="0">
      <selection activeCell="C17" sqref="C17"/>
    </sheetView>
  </sheetViews>
  <sheetFormatPr defaultRowHeight="15" x14ac:dyDescent="0.25"/>
  <cols>
    <col min="1" max="1" width="3.7109375" customWidth="1"/>
    <col min="2" max="2" width="57.85546875" customWidth="1"/>
    <col min="3" max="3" width="46.28515625" customWidth="1"/>
  </cols>
  <sheetData>
    <row r="1" spans="1:3" ht="15.75" thickBot="1" x14ac:dyDescent="0.3">
      <c r="A1" s="1"/>
      <c r="B1" s="32" t="s">
        <v>38</v>
      </c>
      <c r="C1" s="32"/>
    </row>
    <row r="2" spans="1:3" x14ac:dyDescent="0.25">
      <c r="A2" s="1"/>
      <c r="B2" s="33" t="s">
        <v>40</v>
      </c>
      <c r="C2" s="34"/>
    </row>
    <row r="3" spans="1:3" ht="15.75" thickBot="1" x14ac:dyDescent="0.3">
      <c r="A3" s="1"/>
      <c r="B3" s="35"/>
      <c r="C3" s="36"/>
    </row>
    <row r="4" spans="1:3" ht="24" customHeight="1" x14ac:dyDescent="0.25">
      <c r="A4" s="1"/>
      <c r="B4" s="2" t="s">
        <v>0</v>
      </c>
      <c r="C4" s="3" t="s">
        <v>1</v>
      </c>
    </row>
    <row r="5" spans="1:3" ht="15" customHeight="1" x14ac:dyDescent="0.25">
      <c r="A5" s="1"/>
      <c r="B5" s="2" t="s">
        <v>2</v>
      </c>
      <c r="C5" s="3" t="s">
        <v>3</v>
      </c>
    </row>
    <row r="6" spans="1:3" ht="14.25" customHeight="1" x14ac:dyDescent="0.25">
      <c r="A6" s="1"/>
      <c r="B6" s="2" t="s">
        <v>4</v>
      </c>
      <c r="C6" s="3" t="s">
        <v>5</v>
      </c>
    </row>
    <row r="7" spans="1:3" ht="15.75" customHeight="1" x14ac:dyDescent="0.25">
      <c r="A7" s="1"/>
      <c r="B7" s="4"/>
      <c r="C7" s="24"/>
    </row>
    <row r="8" spans="1:3" ht="15.75" customHeight="1" x14ac:dyDescent="0.25">
      <c r="A8" s="1"/>
      <c r="B8" s="4"/>
      <c r="C8" s="5"/>
    </row>
    <row r="9" spans="1:3" ht="17.25" customHeight="1" thickBot="1" x14ac:dyDescent="0.3">
      <c r="A9" s="6"/>
      <c r="B9" s="7" t="s">
        <v>6</v>
      </c>
      <c r="C9" s="8" t="s">
        <v>7</v>
      </c>
    </row>
    <row r="10" spans="1:3" ht="15" customHeight="1" thickBot="1" x14ac:dyDescent="0.3">
      <c r="A10" s="1"/>
      <c r="B10" s="9" t="s">
        <v>8</v>
      </c>
      <c r="C10" s="10"/>
    </row>
    <row r="11" spans="1:3" ht="19.5" customHeight="1" thickBot="1" x14ac:dyDescent="0.3">
      <c r="A11" s="6"/>
      <c r="B11" s="11" t="s">
        <v>9</v>
      </c>
      <c r="C11" s="12">
        <v>364570</v>
      </c>
    </row>
    <row r="12" spans="1:3" ht="14.25" customHeight="1" thickBot="1" x14ac:dyDescent="0.3">
      <c r="A12" s="6"/>
      <c r="B12" s="13" t="s">
        <v>10</v>
      </c>
      <c r="C12" s="14">
        <v>100500</v>
      </c>
    </row>
    <row r="13" spans="1:3" ht="16.5" customHeight="1" thickBot="1" x14ac:dyDescent="0.3">
      <c r="A13" s="6"/>
      <c r="B13" s="13" t="s">
        <v>11</v>
      </c>
      <c r="C13" s="14">
        <v>409589</v>
      </c>
    </row>
    <row r="14" spans="1:3" ht="28.5" customHeight="1" thickBot="1" x14ac:dyDescent="0.3">
      <c r="A14" s="6"/>
      <c r="B14" s="15" t="s">
        <v>12</v>
      </c>
      <c r="C14" s="16">
        <f>SUM(C11:C13)</f>
        <v>874659</v>
      </c>
    </row>
    <row r="15" spans="1:3" ht="14.25" customHeight="1" thickBot="1" x14ac:dyDescent="0.3">
      <c r="A15" s="6"/>
      <c r="B15" s="17" t="s">
        <v>13</v>
      </c>
      <c r="C15" s="18"/>
    </row>
    <row r="16" spans="1:3" ht="15" customHeight="1" thickBot="1" x14ac:dyDescent="0.3">
      <c r="A16" s="6"/>
      <c r="B16" s="19" t="s">
        <v>14</v>
      </c>
      <c r="C16" s="12">
        <v>992500</v>
      </c>
    </row>
    <row r="17" spans="1:3" ht="15.75" customHeight="1" thickBot="1" x14ac:dyDescent="0.3">
      <c r="A17" s="6"/>
      <c r="B17" s="20" t="s">
        <v>15</v>
      </c>
      <c r="C17" s="14"/>
    </row>
    <row r="18" spans="1:3" ht="17.25" customHeight="1" thickBot="1" x14ac:dyDescent="0.3">
      <c r="A18" s="6"/>
      <c r="B18" s="20" t="s">
        <v>16</v>
      </c>
      <c r="C18" s="14"/>
    </row>
    <row r="19" spans="1:3" ht="16.5" customHeight="1" thickBot="1" x14ac:dyDescent="0.3">
      <c r="A19" s="6"/>
      <c r="B19" s="20" t="s">
        <v>17</v>
      </c>
      <c r="C19" s="14"/>
    </row>
    <row r="20" spans="1:3" ht="15.75" customHeight="1" thickBot="1" x14ac:dyDescent="0.3">
      <c r="A20" s="6"/>
      <c r="B20" s="20" t="s">
        <v>18</v>
      </c>
      <c r="C20" s="14">
        <v>217967</v>
      </c>
    </row>
    <row r="21" spans="1:3" ht="15.75" thickBot="1" x14ac:dyDescent="0.3">
      <c r="A21" s="6"/>
      <c r="B21" s="20" t="s">
        <v>19</v>
      </c>
      <c r="C21" s="14">
        <v>671672</v>
      </c>
    </row>
    <row r="22" spans="1:3" ht="15" customHeight="1" thickBot="1" x14ac:dyDescent="0.3">
      <c r="A22" s="6"/>
      <c r="B22" s="20" t="s">
        <v>20</v>
      </c>
      <c r="C22" s="14">
        <v>365000</v>
      </c>
    </row>
    <row r="23" spans="1:3" ht="15" customHeight="1" thickBot="1" x14ac:dyDescent="0.3">
      <c r="A23" s="6"/>
      <c r="B23" s="20" t="s">
        <v>21</v>
      </c>
      <c r="C23" s="14">
        <v>0</v>
      </c>
    </row>
    <row r="24" spans="1:3" ht="15.75" customHeight="1" thickBot="1" x14ac:dyDescent="0.3">
      <c r="A24" s="6"/>
      <c r="B24" s="20" t="s">
        <v>22</v>
      </c>
      <c r="C24" s="14">
        <v>8900</v>
      </c>
    </row>
    <row r="25" spans="1:3" ht="18.75" customHeight="1" thickBot="1" x14ac:dyDescent="0.3">
      <c r="A25" s="6"/>
      <c r="B25" s="20" t="s">
        <v>23</v>
      </c>
      <c r="C25" s="14">
        <v>139377</v>
      </c>
    </row>
    <row r="26" spans="1:3" ht="18.75" customHeight="1" thickBot="1" x14ac:dyDescent="0.3">
      <c r="A26" s="6"/>
      <c r="B26" s="20" t="s">
        <v>24</v>
      </c>
      <c r="C26" s="14">
        <v>20420</v>
      </c>
    </row>
    <row r="27" spans="1:3" ht="18.75" customHeight="1" thickBot="1" x14ac:dyDescent="0.3">
      <c r="A27" s="6"/>
      <c r="B27" s="20" t="s">
        <v>44</v>
      </c>
      <c r="C27" s="14">
        <v>112196</v>
      </c>
    </row>
    <row r="28" spans="1:3" ht="19.5" customHeight="1" thickBot="1" x14ac:dyDescent="0.3">
      <c r="A28" s="6"/>
      <c r="B28" s="20" t="s">
        <v>25</v>
      </c>
      <c r="C28" s="14">
        <v>257392</v>
      </c>
    </row>
    <row r="29" spans="1:3" ht="22.5" customHeight="1" thickBot="1" x14ac:dyDescent="0.3">
      <c r="A29" s="6"/>
      <c r="B29" s="15" t="s">
        <v>26</v>
      </c>
      <c r="C29" s="16">
        <f>SUM(C16:C28)</f>
        <v>2785424</v>
      </c>
    </row>
    <row r="30" spans="1:3" ht="15" customHeight="1" thickBot="1" x14ac:dyDescent="0.3">
      <c r="A30" s="6"/>
      <c r="B30" s="17" t="s">
        <v>27</v>
      </c>
      <c r="C30" s="18"/>
    </row>
    <row r="31" spans="1:3" ht="19.5" customHeight="1" thickBot="1" x14ac:dyDescent="0.3">
      <c r="A31" s="6"/>
      <c r="B31" s="19" t="s">
        <v>28</v>
      </c>
      <c r="C31" s="12">
        <v>2005327</v>
      </c>
    </row>
    <row r="32" spans="1:3" ht="14.25" customHeight="1" thickBot="1" x14ac:dyDescent="0.3">
      <c r="A32" s="6"/>
      <c r="B32" s="20" t="s">
        <v>29</v>
      </c>
      <c r="C32" s="14">
        <v>492784</v>
      </c>
    </row>
    <row r="33" spans="1:3" ht="15" customHeight="1" thickBot="1" x14ac:dyDescent="0.3">
      <c r="A33" s="6"/>
      <c r="B33" s="20" t="s">
        <v>30</v>
      </c>
      <c r="C33" s="14">
        <v>616234</v>
      </c>
    </row>
    <row r="34" spans="1:3" ht="14.25" customHeight="1" thickBot="1" x14ac:dyDescent="0.3">
      <c r="A34" s="6"/>
      <c r="B34" s="20" t="s">
        <v>31</v>
      </c>
      <c r="C34" s="14">
        <v>403296</v>
      </c>
    </row>
    <row r="35" spans="1:3" ht="12.75" customHeight="1" thickBot="1" x14ac:dyDescent="0.3">
      <c r="A35" s="6"/>
      <c r="B35" s="20" t="s">
        <v>32</v>
      </c>
      <c r="C35" s="14">
        <v>217501</v>
      </c>
    </row>
    <row r="36" spans="1:3" ht="15.75" customHeight="1" thickBot="1" x14ac:dyDescent="0.3">
      <c r="A36" s="6"/>
      <c r="B36" s="20" t="s">
        <v>33</v>
      </c>
      <c r="C36" s="14">
        <v>335629</v>
      </c>
    </row>
    <row r="37" spans="1:3" ht="15" customHeight="1" thickBot="1" x14ac:dyDescent="0.3">
      <c r="A37" s="6"/>
      <c r="B37" s="20" t="s">
        <v>34</v>
      </c>
      <c r="C37" s="14">
        <v>142375</v>
      </c>
    </row>
    <row r="38" spans="1:3" ht="21.75" customHeight="1" thickBot="1" x14ac:dyDescent="0.3">
      <c r="A38" s="6"/>
      <c r="B38" s="15" t="s">
        <v>35</v>
      </c>
      <c r="C38" s="16">
        <f>SUM(C31:C37)</f>
        <v>4213146</v>
      </c>
    </row>
    <row r="39" spans="1:3" x14ac:dyDescent="0.25">
      <c r="A39" s="6"/>
      <c r="B39" s="21"/>
      <c r="C39" s="22"/>
    </row>
    <row r="40" spans="1:3" ht="18" x14ac:dyDescent="0.25">
      <c r="A40" s="6"/>
      <c r="B40" s="23" t="s">
        <v>36</v>
      </c>
      <c r="C40" s="37">
        <f>+C38+C29+C14</f>
        <v>7873229</v>
      </c>
    </row>
    <row r="41" spans="1:3" ht="18" x14ac:dyDescent="0.25">
      <c r="A41" s="6"/>
      <c r="B41" s="23" t="str">
        <f>B2</f>
        <v>Piazza Construction</v>
      </c>
      <c r="C41" s="37"/>
    </row>
  </sheetData>
  <mergeCells count="3">
    <mergeCell ref="B1:C1"/>
    <mergeCell ref="B2:C3"/>
    <mergeCell ref="C40:C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F9F5-A414-4D0B-99E9-A2949CE9B623}">
  <dimension ref="A1:C41"/>
  <sheetViews>
    <sheetView workbookViewId="0">
      <selection activeCell="C38" sqref="C38"/>
    </sheetView>
  </sheetViews>
  <sheetFormatPr defaultRowHeight="15" x14ac:dyDescent="0.25"/>
  <cols>
    <col min="1" max="1" width="3.7109375" customWidth="1"/>
    <col min="2" max="2" width="57.85546875" customWidth="1"/>
    <col min="3" max="3" width="46.28515625" customWidth="1"/>
  </cols>
  <sheetData>
    <row r="1" spans="1:3" ht="15.75" thickBot="1" x14ac:dyDescent="0.3">
      <c r="A1" s="1"/>
      <c r="B1" s="32" t="s">
        <v>38</v>
      </c>
      <c r="C1" s="32"/>
    </row>
    <row r="2" spans="1:3" x14ac:dyDescent="0.25">
      <c r="A2" s="1"/>
      <c r="B2" s="33" t="s">
        <v>48</v>
      </c>
      <c r="C2" s="34"/>
    </row>
    <row r="3" spans="1:3" ht="15.75" thickBot="1" x14ac:dyDescent="0.3">
      <c r="A3" s="1"/>
      <c r="B3" s="35"/>
      <c r="C3" s="36"/>
    </row>
    <row r="4" spans="1:3" ht="24" customHeight="1" x14ac:dyDescent="0.25">
      <c r="A4" s="1"/>
      <c r="B4" s="2" t="s">
        <v>0</v>
      </c>
      <c r="C4" s="3" t="s">
        <v>1</v>
      </c>
    </row>
    <row r="5" spans="1:3" ht="15" customHeight="1" x14ac:dyDescent="0.25">
      <c r="A5" s="1"/>
      <c r="B5" s="2" t="s">
        <v>2</v>
      </c>
      <c r="C5" s="3" t="s">
        <v>3</v>
      </c>
    </row>
    <row r="6" spans="1:3" ht="14.25" customHeight="1" x14ac:dyDescent="0.25">
      <c r="A6" s="1"/>
      <c r="B6" s="2" t="s">
        <v>4</v>
      </c>
      <c r="C6" s="3" t="s">
        <v>5</v>
      </c>
    </row>
    <row r="7" spans="1:3" ht="15.75" customHeight="1" x14ac:dyDescent="0.25">
      <c r="A7" s="1"/>
      <c r="B7" s="4"/>
      <c r="C7" s="24"/>
    </row>
    <row r="8" spans="1:3" ht="15.75" customHeight="1" x14ac:dyDescent="0.25">
      <c r="A8" s="1"/>
      <c r="B8" s="4"/>
      <c r="C8" s="5"/>
    </row>
    <row r="9" spans="1:3" ht="17.25" customHeight="1" thickBot="1" x14ac:dyDescent="0.3">
      <c r="A9" s="6"/>
      <c r="B9" s="7" t="s">
        <v>6</v>
      </c>
      <c r="C9" s="8" t="s">
        <v>7</v>
      </c>
    </row>
    <row r="10" spans="1:3" ht="15" customHeight="1" thickBot="1" x14ac:dyDescent="0.3">
      <c r="A10" s="1"/>
      <c r="B10" s="9" t="s">
        <v>8</v>
      </c>
      <c r="C10" s="10"/>
    </row>
    <row r="11" spans="1:3" ht="19.5" customHeight="1" thickBot="1" x14ac:dyDescent="0.3">
      <c r="A11" s="6"/>
      <c r="B11" s="11" t="s">
        <v>9</v>
      </c>
      <c r="C11" s="12">
        <v>391628</v>
      </c>
    </row>
    <row r="12" spans="1:3" ht="14.25" customHeight="1" thickBot="1" x14ac:dyDescent="0.3">
      <c r="A12" s="6"/>
      <c r="B12" s="13" t="s">
        <v>10</v>
      </c>
      <c r="C12" s="14">
        <v>0</v>
      </c>
    </row>
    <row r="13" spans="1:3" ht="16.5" customHeight="1" thickBot="1" x14ac:dyDescent="0.3">
      <c r="A13" s="6"/>
      <c r="B13" s="13" t="s">
        <v>11</v>
      </c>
      <c r="C13" s="14">
        <v>431536.29</v>
      </c>
    </row>
    <row r="14" spans="1:3" ht="28.5" customHeight="1" thickBot="1" x14ac:dyDescent="0.3">
      <c r="A14" s="6"/>
      <c r="B14" s="15" t="s">
        <v>12</v>
      </c>
      <c r="C14" s="16">
        <f>SUM(C11:C13)</f>
        <v>823164.29</v>
      </c>
    </row>
    <row r="15" spans="1:3" ht="14.25" customHeight="1" thickBot="1" x14ac:dyDescent="0.3">
      <c r="A15" s="6"/>
      <c r="B15" s="17" t="s">
        <v>13</v>
      </c>
      <c r="C15" s="18"/>
    </row>
    <row r="16" spans="1:3" ht="15" customHeight="1" thickBot="1" x14ac:dyDescent="0.3">
      <c r="A16" s="6"/>
      <c r="B16" s="19" t="s">
        <v>14</v>
      </c>
      <c r="C16" s="12"/>
    </row>
    <row r="17" spans="1:3" ht="15.75" customHeight="1" thickBot="1" x14ac:dyDescent="0.3">
      <c r="A17" s="6"/>
      <c r="B17" s="20" t="s">
        <v>15</v>
      </c>
      <c r="C17" s="14"/>
    </row>
    <row r="18" spans="1:3" ht="17.25" customHeight="1" thickBot="1" x14ac:dyDescent="0.3">
      <c r="A18" s="6"/>
      <c r="B18" s="20" t="s">
        <v>16</v>
      </c>
      <c r="C18" s="14"/>
    </row>
    <row r="19" spans="1:3" ht="16.5" customHeight="1" thickBot="1" x14ac:dyDescent="0.3">
      <c r="A19" s="6"/>
      <c r="B19" s="20" t="s">
        <v>17</v>
      </c>
      <c r="C19" s="14">
        <v>1103010</v>
      </c>
    </row>
    <row r="20" spans="1:3" ht="15.75" customHeight="1" thickBot="1" x14ac:dyDescent="0.3">
      <c r="A20" s="6"/>
      <c r="B20" s="20" t="s">
        <v>18</v>
      </c>
      <c r="C20" s="14">
        <v>231400</v>
      </c>
    </row>
    <row r="21" spans="1:3" ht="15.75" thickBot="1" x14ac:dyDescent="0.3">
      <c r="A21" s="6"/>
      <c r="B21" s="20" t="s">
        <v>19</v>
      </c>
      <c r="C21" s="14">
        <v>438950</v>
      </c>
    </row>
    <row r="22" spans="1:3" ht="15" customHeight="1" thickBot="1" x14ac:dyDescent="0.3">
      <c r="A22" s="6"/>
      <c r="B22" s="20" t="s">
        <v>20</v>
      </c>
      <c r="C22" s="14">
        <v>769475</v>
      </c>
    </row>
    <row r="23" spans="1:3" ht="15" customHeight="1" thickBot="1" x14ac:dyDescent="0.3">
      <c r="A23" s="6"/>
      <c r="B23" s="20" t="s">
        <v>21</v>
      </c>
      <c r="C23" s="14"/>
    </row>
    <row r="24" spans="1:3" ht="15.75" customHeight="1" thickBot="1" x14ac:dyDescent="0.3">
      <c r="A24" s="6"/>
      <c r="B24" s="20" t="s">
        <v>22</v>
      </c>
      <c r="C24" s="14"/>
    </row>
    <row r="25" spans="1:3" ht="18.75" customHeight="1" thickBot="1" x14ac:dyDescent="0.3">
      <c r="A25" s="6"/>
      <c r="B25" s="20" t="s">
        <v>23</v>
      </c>
      <c r="C25" s="14">
        <v>139173</v>
      </c>
    </row>
    <row r="26" spans="1:3" ht="18.75" customHeight="1" thickBot="1" x14ac:dyDescent="0.3">
      <c r="A26" s="6"/>
      <c r="B26" s="20" t="s">
        <v>24</v>
      </c>
      <c r="C26" s="14">
        <v>259500</v>
      </c>
    </row>
    <row r="27" spans="1:3" ht="18.75" customHeight="1" thickBot="1" x14ac:dyDescent="0.3">
      <c r="A27" s="6"/>
      <c r="B27" s="20" t="s">
        <v>44</v>
      </c>
      <c r="C27" s="14">
        <v>0</v>
      </c>
    </row>
    <row r="28" spans="1:3" ht="19.5" customHeight="1" thickBot="1" x14ac:dyDescent="0.3">
      <c r="A28" s="6"/>
      <c r="B28" s="20" t="s">
        <v>25</v>
      </c>
      <c r="C28" s="14">
        <v>119409</v>
      </c>
    </row>
    <row r="29" spans="1:3" ht="22.5" customHeight="1" thickBot="1" x14ac:dyDescent="0.3">
      <c r="A29" s="6"/>
      <c r="B29" s="15" t="s">
        <v>26</v>
      </c>
      <c r="C29" s="16">
        <f>SUM(C16:C28)</f>
        <v>3060917</v>
      </c>
    </row>
    <row r="30" spans="1:3" ht="15" customHeight="1" thickBot="1" x14ac:dyDescent="0.3">
      <c r="A30" s="6"/>
      <c r="B30" s="17" t="s">
        <v>27</v>
      </c>
      <c r="C30" s="18"/>
    </row>
    <row r="31" spans="1:3" ht="19.5" customHeight="1" thickBot="1" x14ac:dyDescent="0.3">
      <c r="A31" s="6"/>
      <c r="B31" s="19" t="s">
        <v>28</v>
      </c>
      <c r="C31" s="12">
        <v>2025971</v>
      </c>
    </row>
    <row r="32" spans="1:3" ht="14.25" customHeight="1" thickBot="1" x14ac:dyDescent="0.3">
      <c r="A32" s="6"/>
      <c r="B32" s="20" t="s">
        <v>29</v>
      </c>
      <c r="C32" s="14">
        <v>662053</v>
      </c>
    </row>
    <row r="33" spans="1:3" ht="15" customHeight="1" thickBot="1" x14ac:dyDescent="0.3">
      <c r="A33" s="6"/>
      <c r="B33" s="20" t="s">
        <v>30</v>
      </c>
      <c r="C33" s="14">
        <v>729262</v>
      </c>
    </row>
    <row r="34" spans="1:3" ht="14.25" customHeight="1" thickBot="1" x14ac:dyDescent="0.3">
      <c r="A34" s="6"/>
      <c r="B34" s="20" t="s">
        <v>31</v>
      </c>
      <c r="C34" s="14">
        <v>594502</v>
      </c>
    </row>
    <row r="35" spans="1:3" ht="12.75" customHeight="1" thickBot="1" x14ac:dyDescent="0.3">
      <c r="A35" s="6"/>
      <c r="B35" s="20" t="s">
        <v>32</v>
      </c>
      <c r="C35" s="14">
        <v>49909</v>
      </c>
    </row>
    <row r="36" spans="1:3" ht="15.75" customHeight="1" thickBot="1" x14ac:dyDescent="0.3">
      <c r="A36" s="6"/>
      <c r="B36" s="20" t="s">
        <v>33</v>
      </c>
      <c r="C36" s="14">
        <v>496523</v>
      </c>
    </row>
    <row r="37" spans="1:3" ht="15" customHeight="1" thickBot="1" x14ac:dyDescent="0.3">
      <c r="A37" s="6"/>
      <c r="B37" s="20" t="s">
        <v>34</v>
      </c>
      <c r="C37" s="14">
        <v>86265</v>
      </c>
    </row>
    <row r="38" spans="1:3" ht="21.75" customHeight="1" thickBot="1" x14ac:dyDescent="0.3">
      <c r="A38" s="6"/>
      <c r="B38" s="15" t="s">
        <v>35</v>
      </c>
      <c r="C38" s="16">
        <f>SUM(C31:C37)</f>
        <v>4644485</v>
      </c>
    </row>
    <row r="39" spans="1:3" x14ac:dyDescent="0.25">
      <c r="A39" s="6"/>
      <c r="B39" s="21"/>
      <c r="C39" s="22"/>
    </row>
    <row r="40" spans="1:3" ht="18" x14ac:dyDescent="0.25">
      <c r="A40" s="6"/>
      <c r="B40" s="23" t="s">
        <v>36</v>
      </c>
      <c r="C40" s="37">
        <f>+C38+C29+C14</f>
        <v>8528566.2899999991</v>
      </c>
    </row>
    <row r="41" spans="1:3" ht="18" x14ac:dyDescent="0.25">
      <c r="A41" s="6"/>
      <c r="B41" s="23" t="str">
        <f>B2</f>
        <v>Timberlake Construction Co</v>
      </c>
      <c r="C41" s="37"/>
    </row>
  </sheetData>
  <mergeCells count="3">
    <mergeCell ref="B1:C1"/>
    <mergeCell ref="B2:C3"/>
    <mergeCell ref="C40:C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3FBB-ADAC-426C-A804-FD3C00E91AB0}">
  <dimension ref="A1:C41"/>
  <sheetViews>
    <sheetView workbookViewId="0">
      <selection activeCell="C25" sqref="C25"/>
    </sheetView>
  </sheetViews>
  <sheetFormatPr defaultRowHeight="15" x14ac:dyDescent="0.25"/>
  <cols>
    <col min="1" max="1" width="3.7109375" customWidth="1"/>
    <col min="2" max="2" width="57.85546875" customWidth="1"/>
    <col min="3" max="3" width="46.28515625" customWidth="1"/>
  </cols>
  <sheetData>
    <row r="1" spans="1:3" ht="15.75" thickBot="1" x14ac:dyDescent="0.3">
      <c r="A1" s="1"/>
      <c r="B1" s="32" t="s">
        <v>38</v>
      </c>
      <c r="C1" s="32"/>
    </row>
    <row r="2" spans="1:3" x14ac:dyDescent="0.25">
      <c r="A2" s="1"/>
      <c r="B2" s="33" t="s">
        <v>41</v>
      </c>
      <c r="C2" s="34"/>
    </row>
    <row r="3" spans="1:3" ht="15.75" thickBot="1" x14ac:dyDescent="0.3">
      <c r="A3" s="1"/>
      <c r="B3" s="35"/>
      <c r="C3" s="36"/>
    </row>
    <row r="4" spans="1:3" ht="24" customHeight="1" x14ac:dyDescent="0.25">
      <c r="A4" s="1"/>
      <c r="B4" s="2" t="s">
        <v>0</v>
      </c>
      <c r="C4" s="3" t="s">
        <v>1</v>
      </c>
    </row>
    <row r="5" spans="1:3" ht="15" customHeight="1" x14ac:dyDescent="0.25">
      <c r="A5" s="1"/>
      <c r="B5" s="2" t="s">
        <v>2</v>
      </c>
      <c r="C5" s="3" t="s">
        <v>3</v>
      </c>
    </row>
    <row r="6" spans="1:3" ht="14.25" customHeight="1" x14ac:dyDescent="0.25">
      <c r="A6" s="1"/>
      <c r="B6" s="2" t="s">
        <v>4</v>
      </c>
      <c r="C6" s="3" t="s">
        <v>5</v>
      </c>
    </row>
    <row r="7" spans="1:3" ht="15.75" customHeight="1" x14ac:dyDescent="0.25">
      <c r="A7" s="1"/>
      <c r="B7" s="4"/>
      <c r="C7" s="24"/>
    </row>
    <row r="8" spans="1:3" ht="15.75" customHeight="1" x14ac:dyDescent="0.25">
      <c r="A8" s="1"/>
      <c r="B8" s="4"/>
      <c r="C8" s="5"/>
    </row>
    <row r="9" spans="1:3" ht="17.25" customHeight="1" thickBot="1" x14ac:dyDescent="0.3">
      <c r="A9" s="6"/>
      <c r="B9" s="7" t="s">
        <v>6</v>
      </c>
      <c r="C9" s="8" t="s">
        <v>7</v>
      </c>
    </row>
    <row r="10" spans="1:3" ht="15" customHeight="1" thickBot="1" x14ac:dyDescent="0.3">
      <c r="A10" s="1"/>
      <c r="B10" s="9" t="s">
        <v>8</v>
      </c>
      <c r="C10" s="10"/>
    </row>
    <row r="11" spans="1:3" ht="19.5" customHeight="1" thickBot="1" x14ac:dyDescent="0.3">
      <c r="A11" s="6"/>
      <c r="B11" s="11" t="s">
        <v>9</v>
      </c>
      <c r="C11" s="12">
        <v>57819.74</v>
      </c>
    </row>
    <row r="12" spans="1:3" ht="14.25" customHeight="1" thickBot="1" x14ac:dyDescent="0.3">
      <c r="A12" s="6"/>
      <c r="B12" s="13" t="s">
        <v>10</v>
      </c>
      <c r="C12" s="14">
        <v>129000</v>
      </c>
    </row>
    <row r="13" spans="1:3" ht="16.5" customHeight="1" thickBot="1" x14ac:dyDescent="0.3">
      <c r="A13" s="6"/>
      <c r="B13" s="13" t="s">
        <v>11</v>
      </c>
      <c r="C13" s="14">
        <v>165494.10999999999</v>
      </c>
    </row>
    <row r="14" spans="1:3" ht="28.5" customHeight="1" thickBot="1" x14ac:dyDescent="0.3">
      <c r="A14" s="6"/>
      <c r="B14" s="15" t="s">
        <v>12</v>
      </c>
      <c r="C14" s="16">
        <f>SUM(C11:C13)</f>
        <v>352313.85</v>
      </c>
    </row>
    <row r="15" spans="1:3" ht="14.25" customHeight="1" thickBot="1" x14ac:dyDescent="0.3">
      <c r="A15" s="6"/>
      <c r="B15" s="17" t="s">
        <v>13</v>
      </c>
      <c r="C15" s="18"/>
    </row>
    <row r="16" spans="1:3" ht="15" customHeight="1" thickBot="1" x14ac:dyDescent="0.3">
      <c r="A16" s="6"/>
      <c r="B16" s="19" t="s">
        <v>14</v>
      </c>
      <c r="C16" s="12">
        <v>50000</v>
      </c>
    </row>
    <row r="17" spans="1:3" ht="15.75" customHeight="1" thickBot="1" x14ac:dyDescent="0.3">
      <c r="A17" s="6"/>
      <c r="B17" s="20" t="s">
        <v>15</v>
      </c>
      <c r="C17" s="14">
        <v>27500</v>
      </c>
    </row>
    <row r="18" spans="1:3" ht="17.25" customHeight="1" thickBot="1" x14ac:dyDescent="0.3">
      <c r="A18" s="6"/>
      <c r="B18" s="20" t="s">
        <v>16</v>
      </c>
      <c r="C18" s="14">
        <v>35000</v>
      </c>
    </row>
    <row r="19" spans="1:3" ht="16.5" customHeight="1" thickBot="1" x14ac:dyDescent="0.3">
      <c r="A19" s="6"/>
      <c r="B19" s="20" t="s">
        <v>17</v>
      </c>
      <c r="C19" s="14">
        <v>882772.25</v>
      </c>
    </row>
    <row r="20" spans="1:3" ht="15.75" customHeight="1" thickBot="1" x14ac:dyDescent="0.3">
      <c r="A20" s="6"/>
      <c r="B20" s="20" t="s">
        <v>18</v>
      </c>
      <c r="C20" s="14">
        <v>272225.63</v>
      </c>
    </row>
    <row r="21" spans="1:3" ht="15.75" thickBot="1" x14ac:dyDescent="0.3">
      <c r="A21" s="6"/>
      <c r="B21" s="20" t="s">
        <v>19</v>
      </c>
      <c r="C21" s="14">
        <v>590940</v>
      </c>
    </row>
    <row r="22" spans="1:3" ht="15" customHeight="1" thickBot="1" x14ac:dyDescent="0.3">
      <c r="A22" s="6"/>
      <c r="B22" s="20" t="s">
        <v>20</v>
      </c>
      <c r="C22" s="14">
        <v>245235.24</v>
      </c>
    </row>
    <row r="23" spans="1:3" ht="15" customHeight="1" thickBot="1" x14ac:dyDescent="0.3">
      <c r="A23" s="6"/>
      <c r="B23" s="20" t="s">
        <v>21</v>
      </c>
      <c r="C23" s="14">
        <v>137718.81</v>
      </c>
    </row>
    <row r="24" spans="1:3" ht="15.75" customHeight="1" thickBot="1" x14ac:dyDescent="0.3">
      <c r="A24" s="6"/>
      <c r="B24" s="20" t="s">
        <v>22</v>
      </c>
      <c r="C24" s="14">
        <v>74799.14</v>
      </c>
    </row>
    <row r="25" spans="1:3" ht="18.75" customHeight="1" thickBot="1" x14ac:dyDescent="0.3">
      <c r="A25" s="6"/>
      <c r="B25" s="20" t="s">
        <v>23</v>
      </c>
      <c r="C25" s="14">
        <v>146345.70000000001</v>
      </c>
    </row>
    <row r="26" spans="1:3" ht="18.75" customHeight="1" thickBot="1" x14ac:dyDescent="0.3">
      <c r="A26" s="6"/>
      <c r="B26" s="20" t="s">
        <v>24</v>
      </c>
      <c r="C26" s="14">
        <v>323172.15000000002</v>
      </c>
    </row>
    <row r="27" spans="1:3" ht="18.75" customHeight="1" thickBot="1" x14ac:dyDescent="0.3">
      <c r="A27" s="6"/>
      <c r="B27" s="20" t="s">
        <v>44</v>
      </c>
      <c r="C27" s="14">
        <v>94430</v>
      </c>
    </row>
    <row r="28" spans="1:3" ht="19.5" customHeight="1" thickBot="1" x14ac:dyDescent="0.3">
      <c r="A28" s="6"/>
      <c r="B28" s="20" t="s">
        <v>25</v>
      </c>
      <c r="C28" s="14">
        <v>254481.74</v>
      </c>
    </row>
    <row r="29" spans="1:3" ht="22.5" customHeight="1" thickBot="1" x14ac:dyDescent="0.3">
      <c r="A29" s="6"/>
      <c r="B29" s="15" t="s">
        <v>26</v>
      </c>
      <c r="C29" s="16">
        <f>SUM(C16:C28)</f>
        <v>3134620.66</v>
      </c>
    </row>
    <row r="30" spans="1:3" ht="15" customHeight="1" thickBot="1" x14ac:dyDescent="0.3">
      <c r="A30" s="6"/>
      <c r="B30" s="17" t="s">
        <v>27</v>
      </c>
      <c r="C30" s="18"/>
    </row>
    <row r="31" spans="1:3" ht="19.5" customHeight="1" thickBot="1" x14ac:dyDescent="0.3">
      <c r="A31" s="6"/>
      <c r="B31" s="19" t="s">
        <v>28</v>
      </c>
      <c r="C31" s="12">
        <v>1925480.12</v>
      </c>
    </row>
    <row r="32" spans="1:3" ht="14.25" customHeight="1" thickBot="1" x14ac:dyDescent="0.3">
      <c r="A32" s="6"/>
      <c r="B32" s="20" t="s">
        <v>29</v>
      </c>
      <c r="C32" s="14">
        <v>843929.55</v>
      </c>
    </row>
    <row r="33" spans="1:3" ht="15" customHeight="1" thickBot="1" x14ac:dyDescent="0.3">
      <c r="A33" s="6"/>
      <c r="B33" s="20" t="s">
        <v>30</v>
      </c>
      <c r="C33" s="14">
        <v>992819.55</v>
      </c>
    </row>
    <row r="34" spans="1:3" ht="14.25" customHeight="1" thickBot="1" x14ac:dyDescent="0.3">
      <c r="A34" s="6"/>
      <c r="B34" s="20" t="s">
        <v>31</v>
      </c>
      <c r="C34" s="14">
        <v>469775</v>
      </c>
    </row>
    <row r="35" spans="1:3" ht="12.75" customHeight="1" thickBot="1" x14ac:dyDescent="0.3">
      <c r="A35" s="6"/>
      <c r="B35" s="20" t="s">
        <v>32</v>
      </c>
      <c r="C35" s="14">
        <v>252761.3</v>
      </c>
    </row>
    <row r="36" spans="1:3" ht="15.75" customHeight="1" thickBot="1" x14ac:dyDescent="0.3">
      <c r="A36" s="6"/>
      <c r="B36" s="20" t="s">
        <v>33</v>
      </c>
      <c r="C36" s="14">
        <v>674744.7</v>
      </c>
    </row>
    <row r="37" spans="1:3" ht="15" customHeight="1" thickBot="1" x14ac:dyDescent="0.3">
      <c r="A37" s="6"/>
      <c r="B37" s="20" t="s">
        <v>34</v>
      </c>
      <c r="C37" s="14">
        <v>331776.74</v>
      </c>
    </row>
    <row r="38" spans="1:3" ht="21.75" customHeight="1" thickBot="1" x14ac:dyDescent="0.3">
      <c r="A38" s="6"/>
      <c r="B38" s="15" t="s">
        <v>35</v>
      </c>
      <c r="C38" s="16">
        <f>SUM(C31:C37)</f>
        <v>5491286.96</v>
      </c>
    </row>
    <row r="39" spans="1:3" x14ac:dyDescent="0.25">
      <c r="A39" s="6"/>
      <c r="B39" s="21"/>
      <c r="C39" s="22"/>
    </row>
    <row r="40" spans="1:3" ht="18" x14ac:dyDescent="0.25">
      <c r="A40" s="6"/>
      <c r="B40" s="23" t="s">
        <v>36</v>
      </c>
      <c r="C40" s="37">
        <f>+C38+C29+C14</f>
        <v>8978221.4700000007</v>
      </c>
    </row>
    <row r="41" spans="1:3" ht="18" x14ac:dyDescent="0.25">
      <c r="A41" s="6"/>
      <c r="B41" s="23" t="str">
        <f>B2</f>
        <v>Treas Construction</v>
      </c>
      <c r="C41" s="37"/>
    </row>
  </sheetData>
  <mergeCells count="3">
    <mergeCell ref="B1:C1"/>
    <mergeCell ref="B2:C3"/>
    <mergeCell ref="C40:C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4E62-8CAB-435F-AB8E-A265A8B2961E}">
  <dimension ref="A1:C41"/>
  <sheetViews>
    <sheetView workbookViewId="0">
      <selection activeCell="C11" sqref="C11"/>
    </sheetView>
  </sheetViews>
  <sheetFormatPr defaultRowHeight="15" x14ac:dyDescent="0.25"/>
  <cols>
    <col min="1" max="1" width="3.7109375" customWidth="1"/>
    <col min="2" max="2" width="57.85546875" customWidth="1"/>
    <col min="3" max="3" width="46.28515625" customWidth="1"/>
  </cols>
  <sheetData>
    <row r="1" spans="1:3" ht="15.75" thickBot="1" x14ac:dyDescent="0.3">
      <c r="A1" s="1"/>
      <c r="B1" s="32" t="s">
        <v>38</v>
      </c>
      <c r="C1" s="32"/>
    </row>
    <row r="2" spans="1:3" x14ac:dyDescent="0.25">
      <c r="A2" s="1"/>
      <c r="B2" s="33" t="s">
        <v>42</v>
      </c>
      <c r="C2" s="34"/>
    </row>
    <row r="3" spans="1:3" ht="15.75" thickBot="1" x14ac:dyDescent="0.3">
      <c r="A3" s="1"/>
      <c r="B3" s="35"/>
      <c r="C3" s="36"/>
    </row>
    <row r="4" spans="1:3" ht="24" customHeight="1" x14ac:dyDescent="0.25">
      <c r="A4" s="1"/>
      <c r="B4" s="2" t="s">
        <v>0</v>
      </c>
      <c r="C4" s="3" t="s">
        <v>1</v>
      </c>
    </row>
    <row r="5" spans="1:3" ht="15" customHeight="1" x14ac:dyDescent="0.25">
      <c r="A5" s="1"/>
      <c r="B5" s="2" t="s">
        <v>2</v>
      </c>
      <c r="C5" s="3" t="s">
        <v>3</v>
      </c>
    </row>
    <row r="6" spans="1:3" ht="14.25" customHeight="1" x14ac:dyDescent="0.25">
      <c r="A6" s="1"/>
      <c r="B6" s="2" t="s">
        <v>4</v>
      </c>
      <c r="C6" s="3" t="s">
        <v>5</v>
      </c>
    </row>
    <row r="7" spans="1:3" ht="15.75" customHeight="1" x14ac:dyDescent="0.25">
      <c r="A7" s="1"/>
      <c r="B7" s="4"/>
      <c r="C7" s="24"/>
    </row>
    <row r="8" spans="1:3" ht="15.75" customHeight="1" x14ac:dyDescent="0.25">
      <c r="A8" s="1"/>
      <c r="B8" s="4"/>
      <c r="C8" s="5"/>
    </row>
    <row r="9" spans="1:3" ht="17.25" customHeight="1" thickBot="1" x14ac:dyDescent="0.3">
      <c r="A9" s="6"/>
      <c r="B9" s="7" t="s">
        <v>6</v>
      </c>
      <c r="C9" s="8" t="s">
        <v>7</v>
      </c>
    </row>
    <row r="10" spans="1:3" ht="15" customHeight="1" thickBot="1" x14ac:dyDescent="0.3">
      <c r="A10" s="1"/>
      <c r="B10" s="9" t="s">
        <v>8</v>
      </c>
      <c r="C10" s="10"/>
    </row>
    <row r="11" spans="1:3" ht="19.5" customHeight="1" thickBot="1" x14ac:dyDescent="0.3">
      <c r="A11" s="6"/>
      <c r="B11" s="11" t="s">
        <v>9</v>
      </c>
      <c r="C11" s="12">
        <v>82317</v>
      </c>
    </row>
    <row r="12" spans="1:3" ht="14.25" customHeight="1" thickBot="1" x14ac:dyDescent="0.3">
      <c r="A12" s="6"/>
      <c r="B12" s="13" t="s">
        <v>10</v>
      </c>
      <c r="C12" s="14">
        <v>53500</v>
      </c>
    </row>
    <row r="13" spans="1:3" ht="16.5" customHeight="1" thickBot="1" x14ac:dyDescent="0.3">
      <c r="A13" s="6"/>
      <c r="B13" s="13" t="s">
        <v>11</v>
      </c>
      <c r="C13" s="14">
        <v>577000</v>
      </c>
    </row>
    <row r="14" spans="1:3" ht="28.5" customHeight="1" thickBot="1" x14ac:dyDescent="0.3">
      <c r="A14" s="6"/>
      <c r="B14" s="15" t="s">
        <v>12</v>
      </c>
      <c r="C14" s="16">
        <f>SUM(C11:C13)</f>
        <v>712817</v>
      </c>
    </row>
    <row r="15" spans="1:3" ht="14.25" customHeight="1" thickBot="1" x14ac:dyDescent="0.3">
      <c r="A15" s="6"/>
      <c r="B15" s="17" t="s">
        <v>13</v>
      </c>
      <c r="C15" s="18"/>
    </row>
    <row r="16" spans="1:3" ht="15" customHeight="1" thickBot="1" x14ac:dyDescent="0.3">
      <c r="A16" s="6"/>
      <c r="B16" s="19" t="s">
        <v>14</v>
      </c>
      <c r="C16" s="12">
        <v>37000</v>
      </c>
    </row>
    <row r="17" spans="1:3" ht="15.75" customHeight="1" thickBot="1" x14ac:dyDescent="0.3">
      <c r="A17" s="6"/>
      <c r="B17" s="20" t="s">
        <v>15</v>
      </c>
      <c r="C17" s="14">
        <v>50000</v>
      </c>
    </row>
    <row r="18" spans="1:3" ht="17.25" customHeight="1" thickBot="1" x14ac:dyDescent="0.3">
      <c r="A18" s="6"/>
      <c r="B18" s="20" t="s">
        <v>16</v>
      </c>
      <c r="C18" s="14">
        <v>20000</v>
      </c>
    </row>
    <row r="19" spans="1:3" ht="16.5" customHeight="1" thickBot="1" x14ac:dyDescent="0.3">
      <c r="A19" s="6"/>
      <c r="B19" s="20" t="s">
        <v>17</v>
      </c>
      <c r="C19" s="14">
        <v>389200</v>
      </c>
    </row>
    <row r="20" spans="1:3" ht="15.75" customHeight="1" thickBot="1" x14ac:dyDescent="0.3">
      <c r="A20" s="6"/>
      <c r="B20" s="20" t="s">
        <v>18</v>
      </c>
      <c r="C20" s="14">
        <v>260000</v>
      </c>
    </row>
    <row r="21" spans="1:3" ht="15.75" thickBot="1" x14ac:dyDescent="0.3">
      <c r="A21" s="6"/>
      <c r="B21" s="20" t="s">
        <v>19</v>
      </c>
      <c r="C21" s="14">
        <v>941200</v>
      </c>
    </row>
    <row r="22" spans="1:3" ht="15" customHeight="1" thickBot="1" x14ac:dyDescent="0.3">
      <c r="A22" s="6"/>
      <c r="B22" s="20" t="s">
        <v>20</v>
      </c>
      <c r="C22" s="14">
        <v>105200</v>
      </c>
    </row>
    <row r="23" spans="1:3" ht="15" customHeight="1" thickBot="1" x14ac:dyDescent="0.3">
      <c r="A23" s="6"/>
      <c r="B23" s="20" t="s">
        <v>21</v>
      </c>
      <c r="C23" s="14">
        <v>113300</v>
      </c>
    </row>
    <row r="24" spans="1:3" ht="15.75" customHeight="1" thickBot="1" x14ac:dyDescent="0.3">
      <c r="A24" s="6"/>
      <c r="B24" s="20" t="s">
        <v>22</v>
      </c>
      <c r="C24" s="14">
        <v>54750</v>
      </c>
    </row>
    <row r="25" spans="1:3" ht="18.75" customHeight="1" thickBot="1" x14ac:dyDescent="0.3">
      <c r="A25" s="6"/>
      <c r="B25" s="20" t="s">
        <v>23</v>
      </c>
      <c r="C25" s="14">
        <v>164400</v>
      </c>
    </row>
    <row r="26" spans="1:3" ht="18.75" customHeight="1" thickBot="1" x14ac:dyDescent="0.3">
      <c r="A26" s="6"/>
      <c r="B26" s="20" t="s">
        <v>24</v>
      </c>
      <c r="C26" s="14">
        <v>243800</v>
      </c>
    </row>
    <row r="27" spans="1:3" ht="18.75" customHeight="1" thickBot="1" x14ac:dyDescent="0.3">
      <c r="A27" s="6"/>
      <c r="B27" s="20" t="s">
        <v>44</v>
      </c>
      <c r="C27" s="14"/>
    </row>
    <row r="28" spans="1:3" ht="19.5" customHeight="1" thickBot="1" x14ac:dyDescent="0.3">
      <c r="A28" s="6"/>
      <c r="B28" s="20" t="s">
        <v>25</v>
      </c>
      <c r="C28" s="14">
        <v>173600</v>
      </c>
    </row>
    <row r="29" spans="1:3" ht="22.5" customHeight="1" thickBot="1" x14ac:dyDescent="0.3">
      <c r="A29" s="6"/>
      <c r="B29" s="15" t="s">
        <v>26</v>
      </c>
      <c r="C29" s="16">
        <f>SUM(C16:C28)</f>
        <v>2552450</v>
      </c>
    </row>
    <row r="30" spans="1:3" ht="15" customHeight="1" thickBot="1" x14ac:dyDescent="0.3">
      <c r="A30" s="6"/>
      <c r="B30" s="17" t="s">
        <v>27</v>
      </c>
      <c r="C30" s="18"/>
    </row>
    <row r="31" spans="1:3" ht="19.5" customHeight="1" thickBot="1" x14ac:dyDescent="0.3">
      <c r="A31" s="6"/>
      <c r="B31" s="19" t="s">
        <v>28</v>
      </c>
      <c r="C31" s="12">
        <v>1820700</v>
      </c>
    </row>
    <row r="32" spans="1:3" ht="14.25" customHeight="1" thickBot="1" x14ac:dyDescent="0.3">
      <c r="A32" s="6"/>
      <c r="B32" s="20" t="s">
        <v>29</v>
      </c>
      <c r="C32" s="14">
        <v>562200</v>
      </c>
    </row>
    <row r="33" spans="1:3" ht="15" customHeight="1" thickBot="1" x14ac:dyDescent="0.3">
      <c r="A33" s="6"/>
      <c r="B33" s="20" t="s">
        <v>30</v>
      </c>
      <c r="C33" s="14">
        <v>682400</v>
      </c>
    </row>
    <row r="34" spans="1:3" ht="14.25" customHeight="1" thickBot="1" x14ac:dyDescent="0.3">
      <c r="A34" s="6"/>
      <c r="B34" s="20" t="s">
        <v>31</v>
      </c>
      <c r="C34" s="14">
        <v>422000</v>
      </c>
    </row>
    <row r="35" spans="1:3" ht="12.75" customHeight="1" thickBot="1" x14ac:dyDescent="0.3">
      <c r="A35" s="6"/>
      <c r="B35" s="20" t="s">
        <v>32</v>
      </c>
      <c r="C35" s="14">
        <v>230600</v>
      </c>
    </row>
    <row r="36" spans="1:3" ht="15.75" customHeight="1" thickBot="1" x14ac:dyDescent="0.3">
      <c r="A36" s="6"/>
      <c r="B36" s="20" t="s">
        <v>33</v>
      </c>
      <c r="C36" s="14">
        <v>395500</v>
      </c>
    </row>
    <row r="37" spans="1:3" ht="15" customHeight="1" thickBot="1" x14ac:dyDescent="0.3">
      <c r="A37" s="6"/>
      <c r="B37" s="20" t="s">
        <v>34</v>
      </c>
      <c r="C37" s="14">
        <v>100812</v>
      </c>
    </row>
    <row r="38" spans="1:3" ht="21.75" customHeight="1" thickBot="1" x14ac:dyDescent="0.3">
      <c r="A38" s="6"/>
      <c r="B38" s="15" t="s">
        <v>35</v>
      </c>
      <c r="C38" s="16">
        <f>SUM(C31:C37)</f>
        <v>4214212</v>
      </c>
    </row>
    <row r="39" spans="1:3" x14ac:dyDescent="0.25">
      <c r="A39" s="6"/>
      <c r="B39" s="21"/>
      <c r="C39" s="22"/>
    </row>
    <row r="40" spans="1:3" ht="18" x14ac:dyDescent="0.25">
      <c r="A40" s="6"/>
      <c r="B40" s="23" t="s">
        <v>36</v>
      </c>
      <c r="C40" s="37">
        <f>+C38+C29+C14</f>
        <v>7479479</v>
      </c>
    </row>
    <row r="41" spans="1:3" ht="18" x14ac:dyDescent="0.25">
      <c r="A41" s="6"/>
      <c r="B41" s="23" t="str">
        <f>B2</f>
        <v>WL McNatt &amp; Co</v>
      </c>
      <c r="C41" s="37"/>
    </row>
  </sheetData>
  <mergeCells count="3">
    <mergeCell ref="B1:C1"/>
    <mergeCell ref="B2:C3"/>
    <mergeCell ref="C40:C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A670463FBE34599BB0C6C52DF1D28" ma:contentTypeVersion="18" ma:contentTypeDescription="Create a new document." ma:contentTypeScope="" ma:versionID="6d4b58c2c80745280bec8611287caf13">
  <xsd:schema xmlns:xsd="http://www.w3.org/2001/XMLSchema" xmlns:xs="http://www.w3.org/2001/XMLSchema" xmlns:p="http://schemas.microsoft.com/office/2006/metadata/properties" xmlns:ns2="51be1bd6-5250-4728-a39b-ef4381bb15cb" xmlns:ns3="da1fb496-6ed4-4ad1-84ed-c19d339aafbc" targetNamespace="http://schemas.microsoft.com/office/2006/metadata/properties" ma:root="true" ma:fieldsID="54460494005637ebd669fe95735683c7" ns2:_="" ns3:_="">
    <xsd:import namespace="51be1bd6-5250-4728-a39b-ef4381bb15cb"/>
    <xsd:import namespace="da1fb496-6ed4-4ad1-84ed-c19d339aa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e1bd6-5250-4728-a39b-ef4381bb1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b496-6ed4-4ad1-84ed-c19d339aa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3c9e5cd-ddea-4553-ba78-cb47a5e053cc}" ma:internalName="TaxCatchAll" ma:showField="CatchAllData" ma:web="da1fb496-6ed4-4ad1-84ed-c19d339aa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e1bd6-5250-4728-a39b-ef4381bb15cb">
      <Terms xmlns="http://schemas.microsoft.com/office/infopath/2007/PartnerControls"/>
    </lcf76f155ced4ddcb4097134ff3c332f>
    <TaxCatchAll xmlns="da1fb496-6ed4-4ad1-84ed-c19d339aafbc" xsi:nil="true"/>
  </documentManagement>
</p:properties>
</file>

<file path=customXml/itemProps1.xml><?xml version="1.0" encoding="utf-8"?>
<ds:datastoreItem xmlns:ds="http://schemas.openxmlformats.org/officeDocument/2006/customXml" ds:itemID="{6131F51C-9F2D-41C1-8073-977093222C34}"/>
</file>

<file path=customXml/itemProps2.xml><?xml version="1.0" encoding="utf-8"?>
<ds:datastoreItem xmlns:ds="http://schemas.openxmlformats.org/officeDocument/2006/customXml" ds:itemID="{639B42FE-0587-44C1-8AEE-7DB60D148478}"/>
</file>

<file path=customXml/itemProps3.xml><?xml version="1.0" encoding="utf-8"?>
<ds:datastoreItem xmlns:ds="http://schemas.openxmlformats.org/officeDocument/2006/customXml" ds:itemID="{DEEA3C3C-6BF8-4286-976F-7869A5FD1D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Totals</vt:lpstr>
      <vt:lpstr>Downey Contracting LLC</vt:lpstr>
      <vt:lpstr>Hoey Construction Co</vt:lpstr>
      <vt:lpstr>Mid-Plains Construction</vt:lpstr>
      <vt:lpstr>Piazza Construction</vt:lpstr>
      <vt:lpstr>Timberlake Construction Co</vt:lpstr>
      <vt:lpstr>Treas Constructiton </vt:lpstr>
      <vt:lpstr>WL McNatt &amp; Co</vt:lpstr>
      <vt:lpstr>'Downey Contracting LLC'!invoice</vt:lpstr>
      <vt:lpstr>'Hoey Construction Co'!invoice</vt:lpstr>
      <vt:lpstr>'Mid-Plains Construction'!invoice</vt:lpstr>
      <vt:lpstr>'Piazza Construction'!invoice</vt:lpstr>
      <vt:lpstr>'Timberlake Construction Co'!invoice</vt:lpstr>
      <vt:lpstr>'Treas Constructiton '!invoice</vt:lpstr>
      <vt:lpstr>'WL McNatt &amp; Co'!invoice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Osborne</dc:creator>
  <cp:lastModifiedBy>Heather Osborne</cp:lastModifiedBy>
  <dcterms:created xsi:type="dcterms:W3CDTF">2026-01-21T17:10:53Z</dcterms:created>
  <dcterms:modified xsi:type="dcterms:W3CDTF">2026-01-21T19:44:48Z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0x010100808A670463FBE34599BB0C6C52DF1D28</vt:lpwstr>
  </property>
</Properties>
</file>