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M-1" sheetId="1" r:id="rId1"/>
    <sheet name="M-2" sheetId="2" r:id="rId2"/>
  </sheets>
  <definedNames>
    <definedName name="_xlnm.Print_Area" localSheetId="0">'M-1'!$A$1:$S$63</definedName>
    <definedName name="_xlnm.Print_Area" localSheetId="1">'M-2'!$A$1:$S$58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G11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4 digit fund type prefixed by the letter F in this cell. 
(example: F1000 = general fund type)</t>
        </r>
      </text>
    </comment>
    <comment ref="E11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5 digit agency number prefixed by the letter A in this cell. 
(example: A26500 = Education Department)</t>
        </r>
      </text>
    </comment>
  </commentList>
</comments>
</file>

<file path=xl/sharedStrings.xml><?xml version="1.0" encoding="utf-8"?>
<sst xmlns="http://schemas.openxmlformats.org/spreadsheetml/2006/main" count="112" uniqueCount="101">
  <si>
    <t>GAAP CONVERSION MANUAL</t>
  </si>
  <si>
    <t>Page 2</t>
  </si>
  <si>
    <t>LESSOR SUMMARY</t>
  </si>
  <si>
    <t>Review</t>
  </si>
  <si>
    <t>2nd Review</t>
  </si>
  <si>
    <t>LESSOR WORKSHEET</t>
  </si>
  <si>
    <t>Criteria for classifying leases as direct financing leases or operating leases</t>
  </si>
  <si>
    <t>Yes</t>
  </si>
  <si>
    <t>No</t>
  </si>
  <si>
    <t>(1)</t>
  </si>
  <si>
    <t>Name</t>
  </si>
  <si>
    <t>Fund/Accounts</t>
  </si>
  <si>
    <t>lease purchase options requiring a payment of the fair market value.</t>
  </si>
  <si>
    <t>(2)</t>
  </si>
  <si>
    <t>Employee Name</t>
  </si>
  <si>
    <t>Title</t>
  </si>
  <si>
    <t>Phone</t>
  </si>
  <si>
    <t>Date</t>
  </si>
  <si>
    <t>The lease contains a bargain purchase option.</t>
  </si>
  <si>
    <t>Approved By:</t>
  </si>
  <si>
    <t>Finance Officer/Executive Director Name</t>
  </si>
  <si>
    <t>Signature</t>
  </si>
  <si>
    <t>Building Space Rental</t>
  </si>
  <si>
    <t>Other Operating</t>
  </si>
  <si>
    <t>The lease term is equal to 75 percent or more of the estimated economic life of the leased property.</t>
  </si>
  <si>
    <t>(3)</t>
  </si>
  <si>
    <t>(4)</t>
  </si>
  <si>
    <t>(5)</t>
  </si>
  <si>
    <t>(6)</t>
  </si>
  <si>
    <t>At the beginning of the lease term, the present value of the minimum lease payments, (excluding the portion of</t>
  </si>
  <si>
    <t>(7)</t>
  </si>
  <si>
    <t>the payments representing executory costs to be paid by the lessor, including any profit thereon), equals or</t>
  </si>
  <si>
    <t>(8)</t>
  </si>
  <si>
    <t>exceeds 90 percent of the excess of the fair value of the leased property to the lessor at the inception of the</t>
  </si>
  <si>
    <t>lease.</t>
  </si>
  <si>
    <t>minimum lease payments may also be calculated by using a financial calculator or the math functions in an</t>
  </si>
  <si>
    <t>(9)</t>
  </si>
  <si>
    <t>-</t>
  </si>
  <si>
    <t>electronic spreadsheet.</t>
  </si>
  <si>
    <t>If you answer "Yes", go on to the next box.</t>
  </si>
  <si>
    <t>Principal</t>
  </si>
  <si>
    <t>Interest</t>
  </si>
  <si>
    <t>(10-11)</t>
  </si>
  <si>
    <t>(12-13)</t>
  </si>
  <si>
    <t>Collectibility of the minimum lease payments is reasonably predictable.</t>
  </si>
  <si>
    <t>No important uncertainties surround the amount of the unreimbursable costs yet to be incurred by the lessor</t>
  </si>
  <si>
    <t>under the lease.</t>
  </si>
  <si>
    <t>--Complete (1) and (2) and Enter (X) Here If Summary Form Does Not Apply</t>
  </si>
  <si>
    <t xml:space="preserve"> Agency:</t>
  </si>
  <si>
    <t xml:space="preserve"> Prepared By:</t>
  </si>
  <si>
    <t xml:space="preserve"> Total Lease Payments Due during Current Year</t>
  </si>
  <si>
    <t xml:space="preserve"> Amount Actually Received during Current Year</t>
  </si>
  <si>
    <t xml:space="preserve"> Operating Leases Receivable</t>
  </si>
  <si>
    <t xml:space="preserve"> Amount Received in July/August of Following Year</t>
  </si>
  <si>
    <t xml:space="preserve"> Amount to be Received after August of Following Year</t>
  </si>
  <si>
    <t xml:space="preserve"> Minimum Future Rentals for Years Ending June 30,</t>
  </si>
  <si>
    <t xml:space="preserve"> Total Minimum Future Rentals June 30,</t>
  </si>
  <si>
    <t>(10)</t>
  </si>
  <si>
    <t>(11)</t>
  </si>
  <si>
    <t>(12)</t>
  </si>
  <si>
    <t>(13)</t>
  </si>
  <si>
    <t>(15)</t>
  </si>
  <si>
    <t>(14)</t>
  </si>
  <si>
    <t>(16)</t>
  </si>
  <si>
    <t>(17)</t>
  </si>
  <si>
    <t>(18)</t>
  </si>
  <si>
    <t>(19)</t>
  </si>
  <si>
    <t>(20)</t>
  </si>
  <si>
    <t xml:space="preserve"> Direct Financing Leases Receivable</t>
  </si>
  <si>
    <t xml:space="preserve"> Minimum Lease Payments for Years Ending June 30,</t>
  </si>
  <si>
    <t xml:space="preserve"> Total Minimum Lease Payments</t>
  </si>
  <si>
    <t xml:space="preserve"> Executory Costs Included in (16)</t>
  </si>
  <si>
    <t xml:space="preserve"> Uncollectible Amounts Included in (16)</t>
  </si>
  <si>
    <t xml:space="preserve"> Unearned Income Included in (16)</t>
  </si>
  <si>
    <t xml:space="preserve"> Estimated Residual Value of Leased Property</t>
  </si>
  <si>
    <t>The lease transfers ownership of the property to the lessee by the end of the lease term. This does not include</t>
  </si>
  <si>
    <t>If you answer "Yes", go on to the next box. If you answer "No", go on to #2.</t>
  </si>
  <si>
    <t>If you answer "Yes", quit here and classify the lease as a capital lease. If you answer "No", go on to #3.</t>
  </si>
  <si>
    <t>If you answer "Yes", go on to the next box. If you answer "No", go on to #4.</t>
  </si>
  <si>
    <t xml:space="preserve">The Present Value Factor can be obtained from using the table in Schedule B. The Present Value of the </t>
  </si>
  <si>
    <t xml:space="preserve">1. </t>
  </si>
  <si>
    <t xml:space="preserve">2. </t>
  </si>
  <si>
    <t xml:space="preserve">3. </t>
  </si>
  <si>
    <t xml:space="preserve">4. </t>
  </si>
  <si>
    <t xml:space="preserve">    If the lease term falls within the last 25 percent of the total estimated economic life of the lease property, the answers to #3 and #4 are "No". </t>
  </si>
  <si>
    <t xml:space="preserve">    For example: if an asset has a 10 year life and is leased when it is 8 years old, #3 and #4 calculations should not be completed.</t>
  </si>
  <si>
    <t xml:space="preserve">    If you answered "NO" to all of the criterion questions, your lease will be classified as an operating lease.</t>
  </si>
  <si>
    <t xml:space="preserve">    If you answered "Yes" to both the questions above, your lease will be classified as a direct financing lease.</t>
  </si>
  <si>
    <t xml:space="preserve">    If you answered "No" to either of the questions above, your lease will be classified as an operating lease.</t>
  </si>
  <si>
    <t>-- Retain for your Records --</t>
  </si>
  <si>
    <t>Column1</t>
  </si>
  <si>
    <t>Column2</t>
  </si>
  <si>
    <t>24 M</t>
  </si>
  <si>
    <t>OMES USE ONLY</t>
  </si>
  <si>
    <r>
      <t>OPERATING LEASES to</t>
    </r>
    <r>
      <rPr>
        <u val="single"/>
        <sz val="12"/>
        <color indexed="8"/>
        <rFont val="Arial"/>
        <family val="2"/>
      </rPr>
      <t xml:space="preserve"> Non-State Entities:</t>
    </r>
  </si>
  <si>
    <t>Agency #</t>
  </si>
  <si>
    <t>Fund</t>
  </si>
  <si>
    <r>
      <t xml:space="preserve">    DIRECT FINANCING LEASES to </t>
    </r>
    <r>
      <rPr>
        <u val="single"/>
        <sz val="12"/>
        <color indexed="8"/>
        <rFont val="Arial"/>
        <family val="2"/>
      </rPr>
      <t>Non-State Entities</t>
    </r>
  </si>
  <si>
    <t>-- Return to OMES Financial Reporting Unit by September 9 --</t>
  </si>
  <si>
    <t>OMES Form M-2 (2020)</t>
  </si>
  <si>
    <t>OMES Form M-1 (2020)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</si>
</sst>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&lt;=9999999]###\-####;\(###\)\ ###\-####"/>
    <numFmt numFmtId="166" formatCode="[$-409]dddd\,\ mmmm\ dd\,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u val="single"/>
      <sz val="12"/>
      <color indexed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2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Continuous"/>
      <protection/>
    </xf>
    <xf numFmtId="0" fontId="3" fillId="33" borderId="10" xfId="0" applyNumberFormat="1" applyFont="1" applyFill="1" applyBorder="1" applyAlignment="1" applyProtection="1">
      <alignment horizontal="centerContinuous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Continuous"/>
      <protection/>
    </xf>
    <xf numFmtId="41" fontId="2" fillId="33" borderId="0" xfId="0" applyNumberFormat="1" applyFont="1" applyFill="1" applyAlignment="1" applyProtection="1">
      <alignment/>
      <protection/>
    </xf>
    <xf numFmtId="41" fontId="2" fillId="33" borderId="10" xfId="0" applyNumberFormat="1" applyFont="1" applyFill="1" applyBorder="1" applyAlignment="1" applyProtection="1">
      <alignment/>
      <protection/>
    </xf>
    <xf numFmtId="41" fontId="2" fillId="33" borderId="11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left"/>
      <protection/>
    </xf>
    <xf numFmtId="0" fontId="2" fillId="33" borderId="0" xfId="0" applyNumberFormat="1" applyFont="1" applyFill="1" applyAlignment="1" applyProtection="1" quotePrefix="1">
      <alignment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 horizontal="right"/>
      <protection/>
    </xf>
    <xf numFmtId="41" fontId="2" fillId="33" borderId="0" xfId="0" applyNumberFormat="1" applyFon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3" fillId="33" borderId="18" xfId="0" applyNumberFormat="1" applyFont="1" applyFill="1" applyBorder="1" applyAlignment="1" applyProtection="1">
      <alignment/>
      <protection/>
    </xf>
    <xf numFmtId="49" fontId="3" fillId="33" borderId="19" xfId="0" applyNumberFormat="1" applyFont="1" applyFill="1" applyBorder="1" applyAlignment="1" applyProtection="1">
      <alignment/>
      <protection/>
    </xf>
    <xf numFmtId="49" fontId="3" fillId="33" borderId="20" xfId="0" applyNumberFormat="1" applyFont="1" applyFill="1" applyBorder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3" fillId="33" borderId="19" xfId="0" applyNumberFormat="1" applyFont="1" applyFill="1" applyBorder="1" applyAlignment="1" applyProtection="1">
      <alignment horizontal="right"/>
      <protection/>
    </xf>
    <xf numFmtId="49" fontId="3" fillId="33" borderId="21" xfId="0" applyNumberFormat="1" applyFont="1" applyFill="1" applyBorder="1" applyAlignment="1" applyProtection="1">
      <alignment/>
      <protection/>
    </xf>
    <xf numFmtId="0" fontId="2" fillId="33" borderId="22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left"/>
      <protection/>
    </xf>
    <xf numFmtId="0" fontId="45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right"/>
      <protection/>
    </xf>
    <xf numFmtId="0" fontId="3" fillId="33" borderId="23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Continuous"/>
      <protection locked="0"/>
    </xf>
    <xf numFmtId="0" fontId="46" fillId="34" borderId="0" xfId="0" applyFont="1" applyFill="1" applyAlignment="1">
      <alignment horizontal="right" wrapText="1"/>
    </xf>
    <xf numFmtId="0" fontId="45" fillId="0" borderId="0" xfId="0" applyFont="1" applyAlignment="1">
      <alignment wrapText="1"/>
    </xf>
    <xf numFmtId="0" fontId="44" fillId="0" borderId="0" xfId="0" applyFont="1" applyAlignment="1" applyProtection="1">
      <alignment/>
      <protection/>
    </xf>
    <xf numFmtId="49" fontId="3" fillId="33" borderId="0" xfId="0" applyNumberFormat="1" applyFont="1" applyFill="1" applyAlignment="1" applyProtection="1">
      <alignment/>
      <protection/>
    </xf>
    <xf numFmtId="0" fontId="46" fillId="34" borderId="0" xfId="0" applyFont="1" applyFill="1" applyAlignment="1">
      <alignment wrapText="1"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center"/>
    </xf>
    <xf numFmtId="0" fontId="46" fillId="34" borderId="24" xfId="0" applyFont="1" applyFill="1" applyBorder="1" applyAlignment="1">
      <alignment horizontal="right" wrapText="1"/>
    </xf>
    <xf numFmtId="0" fontId="45" fillId="0" borderId="24" xfId="0" applyFont="1" applyBorder="1" applyAlignment="1">
      <alignment wrapText="1"/>
    </xf>
    <xf numFmtId="0" fontId="44" fillId="0" borderId="24" xfId="0" applyFont="1" applyBorder="1" applyAlignment="1">
      <alignment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right" wrapText="1"/>
    </xf>
    <xf numFmtId="49" fontId="47" fillId="34" borderId="0" xfId="0" applyNumberFormat="1" applyFont="1" applyFill="1" applyAlignment="1">
      <alignment horizontal="right" wrapText="1"/>
    </xf>
    <xf numFmtId="0" fontId="46" fillId="34" borderId="0" xfId="0" applyFont="1" applyFill="1" applyAlignment="1">
      <alignment horizontal="right"/>
    </xf>
    <xf numFmtId="0" fontId="47" fillId="34" borderId="0" xfId="0" applyFont="1" applyFill="1" applyAlignment="1">
      <alignment horizontal="right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6" fillId="34" borderId="25" xfId="0" applyFont="1" applyFill="1" applyBorder="1" applyAlignment="1">
      <alignment horizontal="right" wrapText="1"/>
    </xf>
    <xf numFmtId="0" fontId="44" fillId="0" borderId="26" xfId="0" applyFont="1" applyBorder="1" applyAlignment="1">
      <alignment/>
    </xf>
    <xf numFmtId="0" fontId="46" fillId="34" borderId="27" xfId="0" applyFont="1" applyFill="1" applyBorder="1" applyAlignment="1">
      <alignment/>
    </xf>
    <xf numFmtId="0" fontId="44" fillId="0" borderId="27" xfId="0" applyFont="1" applyBorder="1" applyAlignment="1">
      <alignment/>
    </xf>
    <xf numFmtId="0" fontId="46" fillId="34" borderId="27" xfId="0" applyFont="1" applyFill="1" applyBorder="1" applyAlignment="1">
      <alignment wrapText="1"/>
    </xf>
    <xf numFmtId="0" fontId="46" fillId="34" borderId="27" xfId="0" applyFont="1" applyFill="1" applyBorder="1" applyAlignment="1">
      <alignment horizontal="right" wrapText="1"/>
    </xf>
    <xf numFmtId="0" fontId="47" fillId="34" borderId="0" xfId="0" applyFont="1" applyFill="1" applyAlignment="1">
      <alignment wrapText="1"/>
    </xf>
    <xf numFmtId="0" fontId="47" fillId="34" borderId="27" xfId="0" applyFont="1" applyFill="1" applyBorder="1" applyAlignment="1">
      <alignment wrapText="1"/>
    </xf>
    <xf numFmtId="0" fontId="47" fillId="34" borderId="27" xfId="0" applyFont="1" applyFill="1" applyBorder="1" applyAlignment="1">
      <alignment/>
    </xf>
    <xf numFmtId="0" fontId="47" fillId="34" borderId="27" xfId="0" applyFont="1" applyFill="1" applyBorder="1" applyAlignment="1">
      <alignment horizontal="right"/>
    </xf>
    <xf numFmtId="0" fontId="0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6" fillId="34" borderId="20" xfId="0" applyFont="1" applyFill="1" applyBorder="1" applyAlignment="1">
      <alignment horizontal="right" wrapText="1"/>
    </xf>
    <xf numFmtId="0" fontId="46" fillId="34" borderId="20" xfId="0" applyFont="1" applyFill="1" applyBorder="1" applyAlignment="1">
      <alignment horizontal="center" wrapText="1"/>
    </xf>
    <xf numFmtId="0" fontId="47" fillId="34" borderId="20" xfId="0" applyFont="1" applyFill="1" applyBorder="1" applyAlignment="1">
      <alignment/>
    </xf>
    <xf numFmtId="0" fontId="46" fillId="34" borderId="29" xfId="0" applyFont="1" applyFill="1" applyBorder="1" applyAlignment="1">
      <alignment horizontal="right" wrapText="1"/>
    </xf>
    <xf numFmtId="0" fontId="46" fillId="34" borderId="25" xfId="0" applyFont="1" applyFill="1" applyBorder="1" applyAlignment="1">
      <alignment horizontal="center" wrapText="1"/>
    </xf>
    <xf numFmtId="0" fontId="46" fillId="34" borderId="22" xfId="0" applyFont="1" applyFill="1" applyBorder="1" applyAlignment="1">
      <alignment horizontal="right" wrapText="1"/>
    </xf>
    <xf numFmtId="0" fontId="45" fillId="0" borderId="22" xfId="0" applyFont="1" applyBorder="1" applyAlignment="1">
      <alignment wrapText="1"/>
    </xf>
    <xf numFmtId="0" fontId="44" fillId="0" borderId="22" xfId="0" applyFont="1" applyBorder="1" applyAlignment="1">
      <alignment/>
    </xf>
    <xf numFmtId="0" fontId="46" fillId="34" borderId="0" xfId="0" applyFont="1" applyFill="1" applyBorder="1" applyAlignment="1">
      <alignment horizontal="right" wrapText="1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49" fontId="47" fillId="34" borderId="0" xfId="0" applyNumberFormat="1" applyFont="1" applyFill="1" applyBorder="1" applyAlignment="1">
      <alignment horizontal="right" wrapText="1"/>
    </xf>
    <xf numFmtId="49" fontId="47" fillId="34" borderId="0" xfId="0" applyNumberFormat="1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right"/>
    </xf>
    <xf numFmtId="0" fontId="46" fillId="34" borderId="27" xfId="0" applyFont="1" applyFill="1" applyBorder="1" applyAlignment="1">
      <alignment horizontal="right"/>
    </xf>
    <xf numFmtId="0" fontId="47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center"/>
    </xf>
    <xf numFmtId="49" fontId="46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 horizontal="right"/>
      <protection/>
    </xf>
    <xf numFmtId="0" fontId="5" fillId="33" borderId="0" xfId="0" applyNumberFormat="1" applyFont="1" applyFill="1" applyAlignment="1" applyProtection="1" quotePrefix="1">
      <alignment/>
      <protection/>
    </xf>
    <xf numFmtId="0" fontId="3" fillId="33" borderId="0" xfId="0" applyNumberFormat="1" applyFont="1" applyFill="1" applyBorder="1" applyAlignment="1" applyProtection="1">
      <alignment horizontal="centerContinuous"/>
      <protection/>
    </xf>
    <xf numFmtId="49" fontId="3" fillId="33" borderId="0" xfId="0" applyNumberFormat="1" applyFont="1" applyFill="1" applyBorder="1" applyAlignment="1" applyProtection="1">
      <alignment horizontal="right"/>
      <protection/>
    </xf>
    <xf numFmtId="49" fontId="2" fillId="33" borderId="20" xfId="0" applyNumberFormat="1" applyFont="1" applyFill="1" applyBorder="1" applyAlignment="1" applyProtection="1">
      <alignment/>
      <protection/>
    </xf>
    <xf numFmtId="14" fontId="2" fillId="33" borderId="24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46" fillId="34" borderId="0" xfId="0" applyFont="1" applyFill="1" applyBorder="1" applyAlignment="1" applyProtection="1">
      <alignment horizontal="right" wrapText="1"/>
      <protection/>
    </xf>
    <xf numFmtId="0" fontId="45" fillId="0" borderId="0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41" fontId="3" fillId="0" borderId="30" xfId="0" applyNumberFormat="1" applyFont="1" applyFill="1" applyBorder="1" applyAlignment="1" applyProtection="1">
      <alignment horizontal="center"/>
      <protection/>
    </xf>
    <xf numFmtId="41" fontId="3" fillId="33" borderId="31" xfId="0" applyNumberFormat="1" applyFont="1" applyFill="1" applyBorder="1" applyAlignment="1" applyProtection="1">
      <alignment horizontal="center"/>
      <protection locked="0"/>
    </xf>
    <xf numFmtId="41" fontId="3" fillId="33" borderId="11" xfId="0" applyNumberFormat="1" applyFont="1" applyFill="1" applyBorder="1" applyAlignment="1" applyProtection="1">
      <alignment/>
      <protection/>
    </xf>
    <xf numFmtId="41" fontId="3" fillId="33" borderId="0" xfId="0" applyNumberFormat="1" applyFont="1" applyFill="1" applyBorder="1" applyAlignment="1" applyProtection="1">
      <alignment/>
      <protection/>
    </xf>
    <xf numFmtId="49" fontId="5" fillId="33" borderId="0" xfId="0" applyNumberFormat="1" applyFont="1" applyFill="1" applyAlignment="1" applyProtection="1">
      <alignment horizontal="center"/>
      <protection/>
    </xf>
    <xf numFmtId="41" fontId="3" fillId="33" borderId="14" xfId="0" applyNumberFormat="1" applyFont="1" applyFill="1" applyBorder="1" applyAlignment="1" applyProtection="1">
      <alignment horizontal="center"/>
      <protection locked="0"/>
    </xf>
    <xf numFmtId="41" fontId="3" fillId="33" borderId="32" xfId="0" applyNumberFormat="1" applyFont="1" applyFill="1" applyBorder="1" applyAlignment="1" applyProtection="1">
      <alignment horizontal="center"/>
      <protection/>
    </xf>
    <xf numFmtId="41" fontId="3" fillId="33" borderId="32" xfId="0" applyNumberFormat="1" applyFont="1" applyFill="1" applyBorder="1" applyAlignment="1" applyProtection="1">
      <alignment horizontal="center"/>
      <protection locked="0"/>
    </xf>
    <xf numFmtId="41" fontId="3" fillId="33" borderId="23" xfId="0" applyNumberFormat="1" applyFont="1" applyFill="1" applyBorder="1" applyAlignment="1" applyProtection="1">
      <alignment horizontal="center"/>
      <protection/>
    </xf>
    <xf numFmtId="41" fontId="3" fillId="33" borderId="33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49" fontId="2" fillId="33" borderId="32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/>
    </xf>
    <xf numFmtId="41" fontId="3" fillId="33" borderId="33" xfId="0" applyNumberFormat="1" applyFont="1" applyFill="1" applyBorder="1" applyAlignment="1" applyProtection="1">
      <alignment horizontal="center"/>
      <protection locked="0"/>
    </xf>
    <xf numFmtId="49" fontId="2" fillId="33" borderId="24" xfId="0" applyNumberFormat="1" applyFont="1" applyFill="1" applyBorder="1" applyAlignment="1" applyProtection="1">
      <alignment horizontal="center"/>
      <protection locked="0"/>
    </xf>
    <xf numFmtId="14" fontId="2" fillId="33" borderId="14" xfId="0" applyNumberFormat="1" applyFont="1" applyFill="1" applyBorder="1" applyAlignment="1" applyProtection="1">
      <alignment horizontal="center"/>
      <protection locked="0"/>
    </xf>
    <xf numFmtId="41" fontId="3" fillId="33" borderId="24" xfId="0" applyNumberFormat="1" applyFont="1" applyFill="1" applyBorder="1" applyAlignment="1" applyProtection="1">
      <alignment horizontal="right"/>
      <protection locked="0"/>
    </xf>
    <xf numFmtId="41" fontId="3" fillId="33" borderId="24" xfId="0" applyNumberFormat="1" applyFont="1" applyFill="1" applyBorder="1" applyAlignment="1" applyProtection="1">
      <alignment horizontal="center"/>
      <protection locked="0"/>
    </xf>
    <xf numFmtId="41" fontId="3" fillId="33" borderId="30" xfId="0" applyNumberFormat="1" applyFont="1" applyFill="1" applyBorder="1" applyAlignment="1" applyProtection="1">
      <alignment horizontal="center"/>
      <protection/>
    </xf>
    <xf numFmtId="41" fontId="3" fillId="0" borderId="32" xfId="0" applyNumberFormat="1" applyFont="1" applyFill="1" applyBorder="1" applyAlignment="1" applyProtection="1">
      <alignment horizontal="center"/>
      <protection/>
    </xf>
    <xf numFmtId="41" fontId="3" fillId="0" borderId="23" xfId="0" applyNumberFormat="1" applyFont="1" applyFill="1" applyBorder="1" applyAlignment="1" applyProtection="1">
      <alignment/>
      <protection/>
    </xf>
    <xf numFmtId="41" fontId="3" fillId="33" borderId="0" xfId="0" applyNumberFormat="1" applyFont="1" applyFill="1" applyBorder="1" applyAlignment="1" applyProtection="1">
      <alignment horizontal="center"/>
      <protection locked="0"/>
    </xf>
    <xf numFmtId="41" fontId="3" fillId="0" borderId="33" xfId="0" applyNumberFormat="1" applyFont="1" applyFill="1" applyBorder="1" applyAlignment="1" applyProtection="1">
      <alignment horizontal="center"/>
      <protection/>
    </xf>
    <xf numFmtId="49" fontId="2" fillId="33" borderId="14" xfId="0" applyNumberFormat="1" applyFont="1" applyFill="1" applyBorder="1" applyAlignment="1" applyProtection="1">
      <alignment horizontal="center"/>
      <protection locked="0"/>
    </xf>
    <xf numFmtId="165" fontId="2" fillId="33" borderId="24" xfId="0" applyNumberFormat="1" applyFont="1" applyFill="1" applyBorder="1" applyAlignment="1" applyProtection="1">
      <alignment horizontal="center"/>
      <protection locked="0"/>
    </xf>
    <xf numFmtId="0" fontId="3" fillId="33" borderId="22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 horizontal="center"/>
      <protection/>
    </xf>
    <xf numFmtId="41" fontId="3" fillId="33" borderId="24" xfId="0" applyNumberFormat="1" applyFont="1" applyFill="1" applyBorder="1" applyAlignment="1" applyProtection="1">
      <alignment/>
      <protection locked="0"/>
    </xf>
    <xf numFmtId="49" fontId="4" fillId="33" borderId="14" xfId="0" applyNumberFormat="1" applyFont="1" applyFill="1" applyBorder="1" applyAlignment="1" applyProtection="1">
      <alignment horizontal="center"/>
      <protection locked="0"/>
    </xf>
    <xf numFmtId="41" fontId="3" fillId="33" borderId="32" xfId="0" applyNumberFormat="1" applyFont="1" applyFill="1" applyBorder="1" applyAlignment="1" applyProtection="1">
      <alignment horizontal="right"/>
      <protection locked="0"/>
    </xf>
    <xf numFmtId="41" fontId="3" fillId="33" borderId="23" xfId="0" applyNumberFormat="1" applyFont="1" applyFill="1" applyBorder="1" applyAlignment="1" applyProtection="1">
      <alignment horizontal="right"/>
      <protection/>
    </xf>
    <xf numFmtId="41" fontId="3" fillId="33" borderId="34" xfId="0" applyNumberFormat="1" applyFont="1" applyFill="1" applyBorder="1" applyAlignment="1" applyProtection="1">
      <alignment horizontal="center"/>
      <protection locked="0"/>
    </xf>
    <xf numFmtId="0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3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 horizontal="center"/>
      <protection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0" fontId="46" fillId="34" borderId="0" xfId="0" applyFont="1" applyFill="1" applyAlignment="1">
      <alignment horizontal="left"/>
    </xf>
    <xf numFmtId="0" fontId="49" fillId="34" borderId="0" xfId="0" applyFont="1" applyFill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50" fillId="34" borderId="0" xfId="0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FYDATE" displayName="FYDATE" ref="W7:X23" comment="" totalsRowShown="0">
  <autoFilter ref="W7:X23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showGridLines="0" tabSelected="1"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7109375" style="7" customWidth="1"/>
    <col min="2" max="2" width="6.7109375" style="42" customWidth="1"/>
    <col min="3" max="3" width="4.7109375" style="6" customWidth="1"/>
    <col min="4" max="4" width="12.7109375" style="6" customWidth="1"/>
    <col min="5" max="5" width="4.7109375" style="6" customWidth="1"/>
    <col min="6" max="8" width="12.7109375" style="6" customWidth="1"/>
    <col min="9" max="9" width="4.421875" style="6" customWidth="1"/>
    <col min="10" max="17" width="12.7109375" style="6" customWidth="1"/>
    <col min="18" max="18" width="6.7109375" style="6" customWidth="1"/>
    <col min="19" max="19" width="4.7109375" style="6" customWidth="1"/>
    <col min="20" max="22" width="9.140625" style="6" customWidth="1"/>
    <col min="23" max="23" width="11.00390625" style="6" hidden="1" customWidth="1"/>
    <col min="24" max="24" width="15.8515625" style="6" hidden="1" customWidth="1"/>
    <col min="25" max="16384" width="9.140625" style="6" customWidth="1"/>
  </cols>
  <sheetData>
    <row r="1" spans="8:12" ht="19.5" customHeight="1">
      <c r="H1" s="144"/>
      <c r="I1" s="144"/>
      <c r="J1" s="144"/>
      <c r="K1" s="144"/>
      <c r="L1" s="144"/>
    </row>
    <row r="2" spans="2:17" ht="19.5" customHeight="1">
      <c r="B2" s="36" t="s">
        <v>100</v>
      </c>
      <c r="C2" s="8"/>
      <c r="D2" s="8"/>
      <c r="E2" s="8"/>
      <c r="F2" s="8"/>
      <c r="G2" s="8"/>
      <c r="H2" s="145" t="s">
        <v>0</v>
      </c>
      <c r="I2" s="145"/>
      <c r="J2" s="145"/>
      <c r="K2" s="145"/>
      <c r="L2" s="145"/>
      <c r="M2" s="8"/>
      <c r="O2" s="128" t="s">
        <v>93</v>
      </c>
      <c r="P2" s="128"/>
      <c r="Q2" s="128"/>
    </row>
    <row r="3" spans="2:17" ht="19.5" customHeight="1">
      <c r="B3" s="36"/>
      <c r="C3" s="8"/>
      <c r="D3" s="8"/>
      <c r="E3" s="8"/>
      <c r="F3" s="8"/>
      <c r="G3" s="8"/>
      <c r="H3" s="145" t="s">
        <v>2</v>
      </c>
      <c r="I3" s="145"/>
      <c r="J3" s="145"/>
      <c r="K3" s="145"/>
      <c r="L3" s="145"/>
      <c r="M3" s="8"/>
      <c r="O3" s="26" t="s">
        <v>3</v>
      </c>
      <c r="P3" s="129"/>
      <c r="Q3" s="129"/>
    </row>
    <row r="4" spans="2:24" ht="19.5" customHeight="1">
      <c r="B4" s="36"/>
      <c r="C4" s="8"/>
      <c r="D4" s="8"/>
      <c r="E4" s="8"/>
      <c r="F4" s="8"/>
      <c r="G4" s="8"/>
      <c r="H4" s="146" t="str">
        <f ca="1">CONCATENATE("June 30, ",YEAR(TODAY()))</f>
        <v>June 30, 2022</v>
      </c>
      <c r="I4" s="146"/>
      <c r="J4" s="146"/>
      <c r="K4" s="146"/>
      <c r="L4" s="146"/>
      <c r="M4" s="8"/>
      <c r="O4" s="27" t="s">
        <v>4</v>
      </c>
      <c r="P4" s="129"/>
      <c r="Q4" s="129"/>
      <c r="W4" s="111">
        <f ca="1">TODAY()</f>
        <v>44727</v>
      </c>
      <c r="X4" s="7"/>
    </row>
    <row r="5" spans="2:24" ht="19.5" customHeight="1" thickBot="1">
      <c r="B5" s="36"/>
      <c r="C5" s="8"/>
      <c r="D5" s="8"/>
      <c r="E5" s="8"/>
      <c r="F5" s="8"/>
      <c r="G5" s="8"/>
      <c r="H5" s="9"/>
      <c r="I5" s="9"/>
      <c r="J5" s="9"/>
      <c r="K5" s="9"/>
      <c r="L5" s="9"/>
      <c r="M5" s="8"/>
      <c r="O5" s="24"/>
      <c r="Q5" s="49"/>
      <c r="W5" s="7">
        <f>YEAR(W4)</f>
        <v>2022</v>
      </c>
      <c r="X5" s="7"/>
    </row>
    <row r="6" spans="2:24" ht="19.5" customHeight="1" thickBot="1" thickTop="1">
      <c r="B6" s="36"/>
      <c r="C6" s="8"/>
      <c r="D6" s="8"/>
      <c r="E6" s="8"/>
      <c r="F6" s="8"/>
      <c r="G6" s="8"/>
      <c r="H6" s="8"/>
      <c r="I6" s="9"/>
      <c r="J6" s="9"/>
      <c r="K6" s="9"/>
      <c r="L6" s="9"/>
      <c r="O6" s="14"/>
      <c r="P6" s="14"/>
      <c r="W6" s="7"/>
      <c r="X6" s="7"/>
    </row>
    <row r="7" spans="2:24" ht="19.5" customHeight="1" thickBot="1">
      <c r="B7" s="23"/>
      <c r="C7" s="22" t="s">
        <v>47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W7" s="7" t="s">
        <v>90</v>
      </c>
      <c r="X7" s="112" t="s">
        <v>91</v>
      </c>
    </row>
    <row r="8" spans="2:24" ht="19.5" customHeight="1">
      <c r="B8" s="3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W8" s="7">
        <v>2010</v>
      </c>
      <c r="X8" s="112">
        <v>40359</v>
      </c>
    </row>
    <row r="9" spans="2:24" ht="19.5" customHeight="1">
      <c r="B9" s="3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30"/>
      <c r="W9" s="7">
        <v>2011</v>
      </c>
      <c r="X9" s="112">
        <v>40724</v>
      </c>
    </row>
    <row r="10" spans="2:24" ht="19.5" customHeight="1">
      <c r="B10" s="39"/>
      <c r="C10" s="8"/>
      <c r="D10" s="8"/>
      <c r="E10" s="15"/>
      <c r="F10" s="15"/>
      <c r="G10" s="15"/>
      <c r="H10" s="15"/>
      <c r="I10" s="15"/>
      <c r="J10" s="15"/>
      <c r="K10" s="15"/>
      <c r="L10" s="15"/>
      <c r="M10" s="16"/>
      <c r="N10" s="155"/>
      <c r="O10" s="155"/>
      <c r="P10" s="155"/>
      <c r="Q10" s="155"/>
      <c r="R10" s="31"/>
      <c r="W10" s="7">
        <v>2012</v>
      </c>
      <c r="X10" s="112">
        <v>41090</v>
      </c>
    </row>
    <row r="11" spans="2:24" ht="19.5" customHeight="1">
      <c r="B11" s="109"/>
      <c r="C11" s="108" t="s">
        <v>9</v>
      </c>
      <c r="D11" s="33" t="s">
        <v>48</v>
      </c>
      <c r="E11" s="154"/>
      <c r="F11" s="154"/>
      <c r="G11" s="50"/>
      <c r="H11" s="51"/>
      <c r="I11" s="148"/>
      <c r="J11" s="148"/>
      <c r="K11" s="148"/>
      <c r="L11" s="148"/>
      <c r="M11" s="148"/>
      <c r="N11" s="132"/>
      <c r="O11" s="132"/>
      <c r="P11" s="132"/>
      <c r="Q11" s="132"/>
      <c r="R11" s="31"/>
      <c r="W11" s="7">
        <v>2013</v>
      </c>
      <c r="X11" s="112">
        <v>41455</v>
      </c>
    </row>
    <row r="12" spans="2:24" ht="19.5" customHeight="1">
      <c r="B12" s="40"/>
      <c r="C12" s="33"/>
      <c r="D12" s="33"/>
      <c r="E12" s="143" t="s">
        <v>95</v>
      </c>
      <c r="F12" s="143"/>
      <c r="G12" s="10" t="s">
        <v>96</v>
      </c>
      <c r="H12" s="10" t="s">
        <v>10</v>
      </c>
      <c r="I12" s="10"/>
      <c r="J12" s="10"/>
      <c r="K12" s="10"/>
      <c r="L12" s="10"/>
      <c r="M12" s="10" t="s">
        <v>11</v>
      </c>
      <c r="N12" s="107"/>
      <c r="O12" s="107"/>
      <c r="P12" s="107"/>
      <c r="Q12" s="25"/>
      <c r="R12" s="31"/>
      <c r="W12" s="7">
        <v>2014</v>
      </c>
      <c r="X12" s="112">
        <v>41820</v>
      </c>
    </row>
    <row r="13" spans="2:24" ht="19.5" customHeight="1">
      <c r="B13" s="40"/>
      <c r="C13" s="33"/>
      <c r="D13" s="3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5"/>
      <c r="R13" s="31"/>
      <c r="W13" s="7">
        <v>2015</v>
      </c>
      <c r="X13" s="112">
        <v>42185</v>
      </c>
    </row>
    <row r="14" spans="2:24" ht="19.5" customHeight="1">
      <c r="B14" s="109"/>
      <c r="C14" s="108" t="s">
        <v>13</v>
      </c>
      <c r="D14" s="33" t="s">
        <v>49</v>
      </c>
      <c r="E14" s="35"/>
      <c r="F14" s="132"/>
      <c r="G14" s="132"/>
      <c r="H14" s="132"/>
      <c r="I14" s="132"/>
      <c r="J14" s="132"/>
      <c r="K14" s="141"/>
      <c r="L14" s="141"/>
      <c r="M14" s="141"/>
      <c r="N14" s="141"/>
      <c r="O14" s="156"/>
      <c r="P14" s="156"/>
      <c r="Q14" s="110"/>
      <c r="R14" s="31"/>
      <c r="W14" s="7">
        <v>2016</v>
      </c>
      <c r="X14" s="112">
        <v>42551</v>
      </c>
    </row>
    <row r="15" spans="2:24" ht="19.5" customHeight="1">
      <c r="B15" s="39"/>
      <c r="C15" s="33"/>
      <c r="D15" s="33"/>
      <c r="E15" s="8"/>
      <c r="F15" s="143" t="s">
        <v>14</v>
      </c>
      <c r="G15" s="143"/>
      <c r="H15" s="143"/>
      <c r="I15" s="143"/>
      <c r="J15" s="143"/>
      <c r="K15" s="130" t="s">
        <v>15</v>
      </c>
      <c r="L15" s="130"/>
      <c r="M15" s="130"/>
      <c r="N15" s="130"/>
      <c r="O15" s="143" t="s">
        <v>16</v>
      </c>
      <c r="P15" s="143"/>
      <c r="Q15" s="116" t="s">
        <v>17</v>
      </c>
      <c r="R15" s="31"/>
      <c r="W15" s="7">
        <v>2017</v>
      </c>
      <c r="X15" s="112">
        <v>42916</v>
      </c>
    </row>
    <row r="16" spans="2:24" ht="19.5" customHeight="1">
      <c r="B16" s="39"/>
      <c r="C16" s="33"/>
      <c r="D16" s="33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5"/>
      <c r="R16" s="31"/>
      <c r="W16" s="7">
        <v>2018</v>
      </c>
      <c r="X16" s="112">
        <v>43281</v>
      </c>
    </row>
    <row r="17" spans="2:24" ht="19.5" customHeight="1">
      <c r="B17" s="39"/>
      <c r="C17" s="33"/>
      <c r="D17" s="33" t="s">
        <v>19</v>
      </c>
      <c r="E17" s="8"/>
      <c r="F17" s="132"/>
      <c r="G17" s="132"/>
      <c r="H17" s="132"/>
      <c r="I17" s="132"/>
      <c r="J17" s="132"/>
      <c r="K17" s="132"/>
      <c r="L17" s="132"/>
      <c r="M17" s="132"/>
      <c r="N17" s="132"/>
      <c r="O17" s="142"/>
      <c r="P17" s="142"/>
      <c r="Q17" s="142"/>
      <c r="R17" s="31"/>
      <c r="W17" s="7">
        <v>2019</v>
      </c>
      <c r="X17" s="112">
        <v>43646</v>
      </c>
    </row>
    <row r="18" spans="2:24" ht="19.5" customHeight="1">
      <c r="B18" s="39"/>
      <c r="C18" s="8"/>
      <c r="D18" s="8"/>
      <c r="E18" s="8"/>
      <c r="F18" s="143" t="s">
        <v>20</v>
      </c>
      <c r="G18" s="143"/>
      <c r="H18" s="143"/>
      <c r="I18" s="143"/>
      <c r="J18" s="143"/>
      <c r="K18" s="143" t="s">
        <v>15</v>
      </c>
      <c r="L18" s="143"/>
      <c r="M18" s="143"/>
      <c r="N18" s="143"/>
      <c r="O18" s="143" t="s">
        <v>16</v>
      </c>
      <c r="P18" s="143"/>
      <c r="Q18" s="143"/>
      <c r="R18" s="31"/>
      <c r="W18" s="7">
        <v>2020</v>
      </c>
      <c r="X18" s="112">
        <v>44012</v>
      </c>
    </row>
    <row r="19" spans="2:24" ht="19.5" customHeight="1">
      <c r="B19" s="3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5"/>
      <c r="R19" s="31"/>
      <c r="W19" s="7">
        <v>2021</v>
      </c>
      <c r="X19" s="112">
        <v>44377</v>
      </c>
    </row>
    <row r="20" spans="2:24" ht="19.5" customHeight="1">
      <c r="B20" s="39"/>
      <c r="C20" s="8"/>
      <c r="D20" s="8"/>
      <c r="E20" s="8"/>
      <c r="F20" s="8"/>
      <c r="G20" s="132"/>
      <c r="H20" s="132"/>
      <c r="I20" s="132"/>
      <c r="J20" s="132"/>
      <c r="K20" s="132"/>
      <c r="L20" s="132"/>
      <c r="M20" s="133"/>
      <c r="N20" s="133"/>
      <c r="O20" s="133"/>
      <c r="P20" s="37"/>
      <c r="Q20" s="25"/>
      <c r="R20" s="31"/>
      <c r="W20" s="7">
        <v>2022</v>
      </c>
      <c r="X20" s="112">
        <v>44742</v>
      </c>
    </row>
    <row r="21" spans="2:24" ht="19.5" customHeight="1">
      <c r="B21" s="39"/>
      <c r="C21" s="13"/>
      <c r="D21" s="13"/>
      <c r="E21" s="13"/>
      <c r="F21" s="13"/>
      <c r="G21" s="152" t="s">
        <v>21</v>
      </c>
      <c r="H21" s="152"/>
      <c r="I21" s="152"/>
      <c r="J21" s="152"/>
      <c r="K21" s="152"/>
      <c r="L21" s="152"/>
      <c r="M21" s="153" t="s">
        <v>17</v>
      </c>
      <c r="N21" s="153"/>
      <c r="O21" s="153"/>
      <c r="P21" s="29"/>
      <c r="Q21" s="29"/>
      <c r="R21" s="32"/>
      <c r="W21" s="7">
        <v>2023</v>
      </c>
      <c r="X21" s="112">
        <v>45107</v>
      </c>
    </row>
    <row r="22" spans="2:24" ht="28.5" customHeight="1">
      <c r="B22" s="4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W22" s="7">
        <v>2024</v>
      </c>
      <c r="X22" s="112">
        <v>45473</v>
      </c>
    </row>
    <row r="23" spans="2:24" ht="28.5" customHeight="1">
      <c r="B23" s="38"/>
      <c r="C23" s="12" t="s">
        <v>94</v>
      </c>
      <c r="D23" s="12"/>
      <c r="E23" s="12"/>
      <c r="F23" s="12"/>
      <c r="G23" s="12"/>
      <c r="H23" s="12"/>
      <c r="I23" s="12"/>
      <c r="J23" s="12"/>
      <c r="K23" s="130" t="s">
        <v>22</v>
      </c>
      <c r="L23" s="130"/>
      <c r="M23" s="130"/>
      <c r="N23" s="12"/>
      <c r="O23" s="130" t="s">
        <v>23</v>
      </c>
      <c r="P23" s="130"/>
      <c r="Q23" s="130"/>
      <c r="R23" s="30"/>
      <c r="W23" s="7">
        <v>2025</v>
      </c>
      <c r="X23" s="112">
        <v>45838</v>
      </c>
    </row>
    <row r="24" spans="2:18" ht="28.5" customHeight="1">
      <c r="B24" s="43" t="s">
        <v>25</v>
      </c>
      <c r="C24" s="33" t="s">
        <v>50</v>
      </c>
      <c r="E24" s="33"/>
      <c r="F24" s="33"/>
      <c r="G24" s="33"/>
      <c r="H24" s="33"/>
      <c r="I24" s="8"/>
      <c r="J24" s="8"/>
      <c r="K24" s="123"/>
      <c r="L24" s="123"/>
      <c r="M24" s="123"/>
      <c r="N24" s="17"/>
      <c r="O24" s="135"/>
      <c r="P24" s="135"/>
      <c r="Q24" s="135"/>
      <c r="R24" s="31"/>
    </row>
    <row r="25" spans="2:18" ht="28.5" customHeight="1">
      <c r="B25" s="43" t="s">
        <v>26</v>
      </c>
      <c r="C25" s="33" t="s">
        <v>51</v>
      </c>
      <c r="E25" s="33"/>
      <c r="F25" s="33"/>
      <c r="G25" s="33"/>
      <c r="H25" s="33"/>
      <c r="I25" s="8"/>
      <c r="J25" s="8"/>
      <c r="K25" s="131"/>
      <c r="L25" s="131"/>
      <c r="M25" s="131"/>
      <c r="N25" s="17"/>
      <c r="O25" s="125"/>
      <c r="P25" s="125"/>
      <c r="Q25" s="125"/>
      <c r="R25" s="31"/>
    </row>
    <row r="26" spans="2:18" ht="28.5" customHeight="1">
      <c r="B26" s="43" t="s">
        <v>27</v>
      </c>
      <c r="C26" s="33" t="s">
        <v>52</v>
      </c>
      <c r="E26" s="33"/>
      <c r="F26" s="33"/>
      <c r="G26" s="33"/>
      <c r="H26" s="33"/>
      <c r="I26" s="8"/>
      <c r="J26" s="8"/>
      <c r="K26" s="140">
        <f>K24-K25</f>
        <v>0</v>
      </c>
      <c r="L26" s="140"/>
      <c r="M26" s="140"/>
      <c r="N26" s="17"/>
      <c r="O26" s="137">
        <f>O24-O25</f>
        <v>0</v>
      </c>
      <c r="P26" s="137"/>
      <c r="Q26" s="137"/>
      <c r="R26" s="31"/>
    </row>
    <row r="27" spans="2:18" ht="28.5" customHeight="1">
      <c r="B27" s="43"/>
      <c r="C27" s="33"/>
      <c r="E27" s="33"/>
      <c r="F27" s="33"/>
      <c r="G27" s="33"/>
      <c r="H27" s="33"/>
      <c r="I27" s="8"/>
      <c r="J27" s="8"/>
      <c r="K27" s="18"/>
      <c r="L27" s="18"/>
      <c r="M27" s="18"/>
      <c r="N27" s="17"/>
      <c r="O27" s="28"/>
      <c r="P27" s="28"/>
      <c r="Q27" s="25"/>
      <c r="R27" s="31"/>
    </row>
    <row r="28" spans="2:18" ht="28.5" customHeight="1">
      <c r="B28" s="43" t="s">
        <v>28</v>
      </c>
      <c r="C28" s="33" t="s">
        <v>53</v>
      </c>
      <c r="E28" s="33"/>
      <c r="F28" s="33"/>
      <c r="G28" s="33"/>
      <c r="H28" s="33"/>
      <c r="I28" s="8"/>
      <c r="J28" s="8"/>
      <c r="K28" s="123"/>
      <c r="L28" s="123"/>
      <c r="M28" s="123"/>
      <c r="N28" s="17"/>
      <c r="O28" s="135"/>
      <c r="P28" s="135"/>
      <c r="Q28" s="135"/>
      <c r="R28" s="31"/>
    </row>
    <row r="29" spans="2:18" ht="28.5" customHeight="1" thickBot="1">
      <c r="B29" s="43" t="s">
        <v>30</v>
      </c>
      <c r="C29" s="33" t="s">
        <v>54</v>
      </c>
      <c r="E29" s="33"/>
      <c r="F29" s="33"/>
      <c r="G29" s="33"/>
      <c r="H29" s="33"/>
      <c r="I29" s="8"/>
      <c r="J29" s="8"/>
      <c r="K29" s="118">
        <f>K26-K28</f>
        <v>0</v>
      </c>
      <c r="L29" s="118"/>
      <c r="M29" s="118"/>
      <c r="N29" s="17"/>
      <c r="O29" s="138">
        <f>O26-O28</f>
        <v>0</v>
      </c>
      <c r="P29" s="138"/>
      <c r="Q29" s="138"/>
      <c r="R29" s="31"/>
    </row>
    <row r="30" spans="2:18" ht="28.5" customHeight="1" thickBot="1" thickTop="1">
      <c r="B30" s="43" t="s">
        <v>32</v>
      </c>
      <c r="C30" s="33" t="s">
        <v>55</v>
      </c>
      <c r="E30" s="33"/>
      <c r="F30" s="33"/>
      <c r="G30" s="33"/>
      <c r="H30" s="33"/>
      <c r="I30" s="8"/>
      <c r="J30" s="20">
        <f ca="1">YEAR(TODAY())+1</f>
        <v>2023</v>
      </c>
      <c r="K30" s="119"/>
      <c r="L30" s="119"/>
      <c r="M30" s="119"/>
      <c r="N30" s="17"/>
      <c r="O30" s="139"/>
      <c r="P30" s="139"/>
      <c r="Q30" s="139"/>
      <c r="R30" s="31"/>
    </row>
    <row r="31" spans="2:18" ht="28.5" customHeight="1" thickTop="1">
      <c r="B31" s="39"/>
      <c r="C31" s="33"/>
      <c r="D31" s="33"/>
      <c r="E31" s="33"/>
      <c r="F31" s="33"/>
      <c r="G31" s="33"/>
      <c r="H31" s="33"/>
      <c r="I31" s="8"/>
      <c r="J31" s="20">
        <f>J30+1</f>
        <v>2024</v>
      </c>
      <c r="K31" s="120"/>
      <c r="L31" s="120"/>
      <c r="M31" s="120"/>
      <c r="N31" s="17"/>
      <c r="O31" s="125"/>
      <c r="P31" s="125"/>
      <c r="Q31" s="125"/>
      <c r="R31" s="31"/>
    </row>
    <row r="32" spans="2:18" ht="28.5" customHeight="1">
      <c r="B32" s="39"/>
      <c r="C32" s="33"/>
      <c r="D32" s="33"/>
      <c r="E32" s="33"/>
      <c r="F32" s="33"/>
      <c r="G32" s="33"/>
      <c r="H32" s="33"/>
      <c r="I32" s="8"/>
      <c r="J32" s="20">
        <f>J31+1</f>
        <v>2025</v>
      </c>
      <c r="K32" s="121"/>
      <c r="L32" s="121"/>
      <c r="M32" s="121"/>
      <c r="N32" s="17"/>
      <c r="O32" s="125"/>
      <c r="P32" s="125"/>
      <c r="Q32" s="125"/>
      <c r="R32" s="31"/>
    </row>
    <row r="33" spans="2:18" ht="28.5" customHeight="1">
      <c r="B33" s="39"/>
      <c r="C33" s="33"/>
      <c r="D33" s="33"/>
      <c r="E33" s="33"/>
      <c r="F33" s="33"/>
      <c r="G33" s="33"/>
      <c r="H33" s="33"/>
      <c r="I33" s="8"/>
      <c r="J33" s="20">
        <f>J32+1</f>
        <v>2026</v>
      </c>
      <c r="K33" s="121"/>
      <c r="L33" s="121"/>
      <c r="M33" s="121"/>
      <c r="N33" s="17"/>
      <c r="O33" s="125"/>
      <c r="P33" s="125"/>
      <c r="Q33" s="125"/>
      <c r="R33" s="31"/>
    </row>
    <row r="34" spans="2:18" ht="28.5" customHeight="1">
      <c r="B34" s="39"/>
      <c r="C34" s="33"/>
      <c r="D34" s="33"/>
      <c r="E34" s="33"/>
      <c r="F34" s="33"/>
      <c r="G34" s="33"/>
      <c r="H34" s="33"/>
      <c r="I34" s="8"/>
      <c r="J34" s="20">
        <f>J33+1</f>
        <v>2027</v>
      </c>
      <c r="K34" s="121"/>
      <c r="L34" s="121"/>
      <c r="M34" s="121"/>
      <c r="N34" s="17"/>
      <c r="O34" s="125"/>
      <c r="P34" s="125"/>
      <c r="Q34" s="125"/>
      <c r="R34" s="31"/>
    </row>
    <row r="35" spans="2:18" ht="28.5" customHeight="1" thickBot="1">
      <c r="B35" s="43" t="s">
        <v>36</v>
      </c>
      <c r="C35" s="33" t="s">
        <v>56</v>
      </c>
      <c r="E35" s="33"/>
      <c r="F35" s="33"/>
      <c r="G35" s="33"/>
      <c r="H35" s="35">
        <f>J30</f>
        <v>2023</v>
      </c>
      <c r="I35" s="20" t="s">
        <v>37</v>
      </c>
      <c r="J35" s="21">
        <f>J34</f>
        <v>2027</v>
      </c>
      <c r="K35" s="121"/>
      <c r="L35" s="121"/>
      <c r="M35" s="121"/>
      <c r="N35" s="17"/>
      <c r="O35" s="126">
        <f>SUM(O30:Q34)</f>
        <v>0</v>
      </c>
      <c r="P35" s="126"/>
      <c r="Q35" s="126"/>
      <c r="R35" s="31"/>
    </row>
    <row r="36" spans="2:18" ht="28.5" customHeight="1" thickTop="1">
      <c r="B36" s="4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5"/>
      <c r="P36" s="25"/>
      <c r="Q36" s="29"/>
      <c r="R36" s="32"/>
    </row>
    <row r="37" spans="2:17" ht="28.5" customHeight="1">
      <c r="B37" s="4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8" ht="28.5" customHeight="1">
      <c r="B38" s="38" t="s">
        <v>97</v>
      </c>
      <c r="C38" s="45"/>
      <c r="D38" s="12"/>
      <c r="E38" s="12"/>
      <c r="F38" s="12"/>
      <c r="G38" s="12"/>
      <c r="H38" s="12"/>
      <c r="I38" s="12"/>
      <c r="J38" s="12"/>
      <c r="K38" s="130" t="s">
        <v>40</v>
      </c>
      <c r="L38" s="130"/>
      <c r="M38" s="130"/>
      <c r="N38" s="12"/>
      <c r="O38" s="130" t="s">
        <v>41</v>
      </c>
      <c r="P38" s="130"/>
      <c r="Q38" s="130"/>
      <c r="R38" s="30"/>
    </row>
    <row r="39" spans="2:18" ht="28.5" customHeight="1">
      <c r="B39" s="43" t="s">
        <v>57</v>
      </c>
      <c r="C39" s="33" t="s">
        <v>50</v>
      </c>
      <c r="D39" s="33"/>
      <c r="E39" s="33"/>
      <c r="F39" s="33"/>
      <c r="G39" s="33"/>
      <c r="H39" s="33"/>
      <c r="I39" s="33"/>
      <c r="J39" s="33"/>
      <c r="K39" s="123"/>
      <c r="L39" s="123"/>
      <c r="M39" s="123"/>
      <c r="N39" s="17"/>
      <c r="O39" s="147"/>
      <c r="P39" s="147"/>
      <c r="Q39" s="147"/>
      <c r="R39" s="31"/>
    </row>
    <row r="40" spans="2:18" ht="28.5" customHeight="1">
      <c r="B40" s="43" t="s">
        <v>58</v>
      </c>
      <c r="C40" s="33" t="s">
        <v>51</v>
      </c>
      <c r="D40" s="33"/>
      <c r="E40" s="33"/>
      <c r="F40" s="33"/>
      <c r="G40" s="33"/>
      <c r="H40" s="33"/>
      <c r="I40" s="33"/>
      <c r="J40" s="33"/>
      <c r="K40" s="131"/>
      <c r="L40" s="131"/>
      <c r="M40" s="131"/>
      <c r="N40" s="17"/>
      <c r="O40" s="125"/>
      <c r="P40" s="125"/>
      <c r="Q40" s="125"/>
      <c r="R40" s="31"/>
    </row>
    <row r="41" spans="2:18" ht="28.5" customHeight="1">
      <c r="B41" s="43" t="s">
        <v>59</v>
      </c>
      <c r="C41" s="33" t="s">
        <v>68</v>
      </c>
      <c r="D41" s="33"/>
      <c r="E41" s="33"/>
      <c r="F41" s="33"/>
      <c r="G41" s="33"/>
      <c r="H41" s="33"/>
      <c r="I41" s="33"/>
      <c r="J41" s="117" t="s">
        <v>42</v>
      </c>
      <c r="K41" s="127">
        <f>K39-K40</f>
        <v>0</v>
      </c>
      <c r="L41" s="127"/>
      <c r="M41" s="127"/>
      <c r="N41" s="17"/>
      <c r="O41" s="124">
        <f>O39-O40</f>
        <v>0</v>
      </c>
      <c r="P41" s="124"/>
      <c r="Q41" s="124"/>
      <c r="R41" s="31"/>
    </row>
    <row r="42" spans="2:18" ht="28.5" customHeight="1">
      <c r="B42" s="43" t="s">
        <v>60</v>
      </c>
      <c r="C42" s="33" t="s">
        <v>53</v>
      </c>
      <c r="D42" s="33"/>
      <c r="E42" s="33"/>
      <c r="F42" s="33"/>
      <c r="G42" s="33"/>
      <c r="H42" s="33"/>
      <c r="I42" s="33"/>
      <c r="J42" s="33"/>
      <c r="K42" s="131"/>
      <c r="L42" s="131"/>
      <c r="M42" s="131"/>
      <c r="N42" s="17"/>
      <c r="O42" s="125"/>
      <c r="P42" s="125"/>
      <c r="Q42" s="125"/>
      <c r="R42" s="31"/>
    </row>
    <row r="43" spans="2:18" ht="28.5" customHeight="1" thickBot="1">
      <c r="B43" s="43" t="s">
        <v>62</v>
      </c>
      <c r="C43" s="33" t="s">
        <v>54</v>
      </c>
      <c r="D43" s="33"/>
      <c r="E43" s="33"/>
      <c r="F43" s="33"/>
      <c r="G43" s="33"/>
      <c r="H43" s="33"/>
      <c r="I43" s="33"/>
      <c r="J43" s="117" t="s">
        <v>43</v>
      </c>
      <c r="K43" s="136">
        <f>K41-K42</f>
        <v>0</v>
      </c>
      <c r="L43" s="136"/>
      <c r="M43" s="136"/>
      <c r="N43" s="17"/>
      <c r="O43" s="126">
        <f>O41-O42</f>
        <v>0</v>
      </c>
      <c r="P43" s="126"/>
      <c r="Q43" s="126"/>
      <c r="R43" s="31"/>
    </row>
    <row r="44" spans="2:18" ht="28.5" customHeight="1" thickTop="1">
      <c r="B44" s="43"/>
      <c r="C44" s="33"/>
      <c r="D44" s="33"/>
      <c r="E44" s="33"/>
      <c r="F44" s="33"/>
      <c r="G44" s="33"/>
      <c r="H44" s="33"/>
      <c r="I44" s="33"/>
      <c r="J44" s="33"/>
      <c r="K44" s="19"/>
      <c r="L44" s="19"/>
      <c r="M44" s="19"/>
      <c r="N44" s="17"/>
      <c r="O44" s="28"/>
      <c r="P44" s="28"/>
      <c r="Q44" s="25"/>
      <c r="R44" s="31"/>
    </row>
    <row r="45" spans="2:18" ht="28.5" customHeight="1">
      <c r="B45" s="43"/>
      <c r="C45" s="33"/>
      <c r="D45" s="33"/>
      <c r="E45" s="33"/>
      <c r="F45" s="33"/>
      <c r="G45" s="33"/>
      <c r="H45" s="33"/>
      <c r="I45" s="33"/>
      <c r="J45" s="33"/>
      <c r="K45" s="17"/>
      <c r="L45" s="17"/>
      <c r="M45" s="17"/>
      <c r="N45" s="17"/>
      <c r="O45" s="17"/>
      <c r="P45" s="17"/>
      <c r="Q45" s="25"/>
      <c r="R45" s="31"/>
    </row>
    <row r="46" spans="2:18" ht="28.5" customHeight="1">
      <c r="B46" s="43" t="s">
        <v>61</v>
      </c>
      <c r="C46" s="33" t="s">
        <v>69</v>
      </c>
      <c r="D46" s="33"/>
      <c r="E46" s="33"/>
      <c r="F46" s="33"/>
      <c r="G46" s="33"/>
      <c r="H46" s="33"/>
      <c r="I46" s="33"/>
      <c r="J46" s="33">
        <f>J30</f>
        <v>2023</v>
      </c>
      <c r="K46" s="123"/>
      <c r="L46" s="123"/>
      <c r="M46" s="123"/>
      <c r="N46" s="17"/>
      <c r="O46" s="134"/>
      <c r="P46" s="134"/>
      <c r="Q46" s="134"/>
      <c r="R46" s="31"/>
    </row>
    <row r="47" spans="2:18" ht="28.5" customHeight="1">
      <c r="B47" s="43"/>
      <c r="C47" s="33"/>
      <c r="D47" s="33"/>
      <c r="E47" s="33"/>
      <c r="F47" s="33"/>
      <c r="G47" s="33"/>
      <c r="H47" s="33"/>
      <c r="I47" s="33"/>
      <c r="J47" s="33">
        <f>J31</f>
        <v>2024</v>
      </c>
      <c r="K47" s="131"/>
      <c r="L47" s="131"/>
      <c r="M47" s="131"/>
      <c r="N47" s="17"/>
      <c r="O47" s="149"/>
      <c r="P47" s="149"/>
      <c r="Q47" s="149"/>
      <c r="R47" s="31"/>
    </row>
    <row r="48" spans="2:18" ht="28.5" customHeight="1">
      <c r="B48" s="43"/>
      <c r="C48" s="33"/>
      <c r="D48" s="33"/>
      <c r="E48" s="33"/>
      <c r="F48" s="33"/>
      <c r="G48" s="33"/>
      <c r="H48" s="33"/>
      <c r="I48" s="33"/>
      <c r="J48" s="33">
        <f>J32</f>
        <v>2025</v>
      </c>
      <c r="K48" s="123"/>
      <c r="L48" s="123"/>
      <c r="M48" s="123"/>
      <c r="N48" s="17"/>
      <c r="O48" s="149"/>
      <c r="P48" s="149"/>
      <c r="Q48" s="149"/>
      <c r="R48" s="31"/>
    </row>
    <row r="49" spans="2:18" ht="28.5" customHeight="1">
      <c r="B49" s="43"/>
      <c r="C49" s="33"/>
      <c r="D49" s="33"/>
      <c r="E49" s="33"/>
      <c r="F49" s="33"/>
      <c r="G49" s="33"/>
      <c r="H49" s="33"/>
      <c r="I49" s="33"/>
      <c r="J49" s="33">
        <f>J33</f>
        <v>2026</v>
      </c>
      <c r="K49" s="131"/>
      <c r="L49" s="131"/>
      <c r="M49" s="131"/>
      <c r="N49" s="17"/>
      <c r="O49" s="149"/>
      <c r="P49" s="149"/>
      <c r="Q49" s="149"/>
      <c r="R49" s="31"/>
    </row>
    <row r="50" spans="2:18" ht="28.5" customHeight="1">
      <c r="B50" s="43"/>
      <c r="C50" s="33"/>
      <c r="D50" s="33"/>
      <c r="E50" s="33"/>
      <c r="F50" s="33"/>
      <c r="G50" s="33"/>
      <c r="H50" s="34"/>
      <c r="I50" s="33"/>
      <c r="J50" s="33">
        <f>J34</f>
        <v>2027</v>
      </c>
      <c r="K50" s="131"/>
      <c r="L50" s="131"/>
      <c r="M50" s="131"/>
      <c r="N50" s="17"/>
      <c r="O50" s="149"/>
      <c r="P50" s="149"/>
      <c r="Q50" s="149"/>
      <c r="R50" s="31"/>
    </row>
    <row r="51" spans="2:18" ht="28.5" customHeight="1">
      <c r="B51" s="43"/>
      <c r="C51" s="33"/>
      <c r="D51" s="33"/>
      <c r="E51" s="33"/>
      <c r="F51" s="33"/>
      <c r="G51" s="34"/>
      <c r="H51" s="47"/>
      <c r="I51" s="46"/>
      <c r="J51" s="48" t="str">
        <f>CONCATENATE(J50+1," - End of Lease")</f>
        <v>2028 - End of Lease</v>
      </c>
      <c r="K51" s="131"/>
      <c r="L51" s="131"/>
      <c r="M51" s="131"/>
      <c r="N51" s="17"/>
      <c r="O51" s="149"/>
      <c r="P51" s="149"/>
      <c r="Q51" s="149"/>
      <c r="R51" s="31"/>
    </row>
    <row r="52" spans="2:18" ht="28.5" customHeight="1" thickBot="1">
      <c r="B52" s="43" t="s">
        <v>63</v>
      </c>
      <c r="C52" s="33" t="s">
        <v>70</v>
      </c>
      <c r="D52" s="33"/>
      <c r="E52" s="33"/>
      <c r="F52" s="33"/>
      <c r="G52" s="33"/>
      <c r="H52" s="33"/>
      <c r="I52" s="33"/>
      <c r="J52" s="33"/>
      <c r="K52" s="136">
        <f>SUM(K46:M51)</f>
        <v>0</v>
      </c>
      <c r="L52" s="136"/>
      <c r="M52" s="136"/>
      <c r="N52" s="17"/>
      <c r="O52" s="150">
        <f>SUM(O46:Q51)</f>
        <v>0</v>
      </c>
      <c r="P52" s="150"/>
      <c r="Q52" s="150"/>
      <c r="R52" s="31"/>
    </row>
    <row r="53" spans="2:18" ht="28.5" customHeight="1" thickTop="1">
      <c r="B53" s="43" t="s">
        <v>64</v>
      </c>
      <c r="C53" s="33" t="s">
        <v>71</v>
      </c>
      <c r="D53" s="33"/>
      <c r="E53" s="33"/>
      <c r="F53" s="33"/>
      <c r="G53" s="33"/>
      <c r="H53" s="33"/>
      <c r="I53" s="33"/>
      <c r="J53" s="33"/>
      <c r="K53" s="19"/>
      <c r="L53" s="19"/>
      <c r="M53" s="19"/>
      <c r="N53" s="17"/>
      <c r="O53" s="151"/>
      <c r="P53" s="151"/>
      <c r="Q53" s="151"/>
      <c r="R53" s="31"/>
    </row>
    <row r="54" spans="2:18" ht="28.5" customHeight="1">
      <c r="B54" s="43" t="s">
        <v>65</v>
      </c>
      <c r="C54" s="33" t="s">
        <v>72</v>
      </c>
      <c r="D54" s="33"/>
      <c r="E54" s="33"/>
      <c r="F54" s="33"/>
      <c r="G54" s="33"/>
      <c r="H54" s="33"/>
      <c r="I54" s="33"/>
      <c r="J54" s="33"/>
      <c r="K54" s="17"/>
      <c r="L54" s="17"/>
      <c r="M54" s="17"/>
      <c r="N54" s="17"/>
      <c r="O54" s="125"/>
      <c r="P54" s="125"/>
      <c r="Q54" s="125"/>
      <c r="R54" s="31"/>
    </row>
    <row r="55" spans="2:18" ht="28.5" customHeight="1">
      <c r="B55" s="43" t="s">
        <v>66</v>
      </c>
      <c r="C55" s="33" t="s">
        <v>73</v>
      </c>
      <c r="D55" s="33"/>
      <c r="E55" s="33"/>
      <c r="F55" s="33"/>
      <c r="G55" s="33"/>
      <c r="H55" s="33"/>
      <c r="I55" s="33"/>
      <c r="J55" s="33"/>
      <c r="K55" s="17"/>
      <c r="L55" s="17"/>
      <c r="M55" s="17"/>
      <c r="N55" s="17"/>
      <c r="O55" s="125"/>
      <c r="P55" s="125"/>
      <c r="Q55" s="125"/>
      <c r="R55" s="31"/>
    </row>
    <row r="56" spans="2:18" ht="28.5" customHeight="1">
      <c r="B56" s="43" t="s">
        <v>67</v>
      </c>
      <c r="C56" s="33" t="s">
        <v>74</v>
      </c>
      <c r="D56" s="33"/>
      <c r="E56" s="33"/>
      <c r="F56" s="33"/>
      <c r="G56" s="33"/>
      <c r="H56" s="33"/>
      <c r="I56" s="33"/>
      <c r="J56" s="33"/>
      <c r="K56" s="17"/>
      <c r="L56" s="17"/>
      <c r="M56" s="17"/>
      <c r="N56" s="17"/>
      <c r="O56" s="125"/>
      <c r="P56" s="125"/>
      <c r="Q56" s="125"/>
      <c r="R56" s="31"/>
    </row>
    <row r="57" spans="2:18" ht="28.5" customHeight="1">
      <c r="B57" s="4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25"/>
      <c r="P57" s="25"/>
      <c r="Q57" s="29"/>
      <c r="R57" s="32"/>
    </row>
    <row r="58" spans="2:17" ht="15">
      <c r="B58" s="4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2:17" ht="15">
      <c r="B59" s="37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ht="15">
      <c r="B60" s="37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3:18" ht="20.25">
      <c r="C61" s="106"/>
      <c r="D61" s="104"/>
      <c r="E61" s="122" t="s">
        <v>98</v>
      </c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04"/>
      <c r="R61" s="105" t="s">
        <v>92</v>
      </c>
    </row>
    <row r="63" ht="27" customHeight="1"/>
    <row r="64" spans="1:32" ht="15.75">
      <c r="A64" s="113"/>
      <c r="B64" s="113"/>
      <c r="C64" s="113"/>
      <c r="D64" s="113"/>
      <c r="E64" s="113"/>
      <c r="F64" s="113"/>
      <c r="G64" s="113"/>
      <c r="H64" s="113"/>
      <c r="I64" s="114"/>
      <c r="J64" s="113"/>
      <c r="K64" s="113"/>
      <c r="L64" s="113"/>
      <c r="M64" s="115"/>
      <c r="N64" s="115"/>
      <c r="O64" s="115"/>
      <c r="P64" s="115"/>
      <c r="Q64" s="115"/>
      <c r="R64" s="115"/>
      <c r="S64" s="115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7"/>
    </row>
    <row r="65" spans="1:31" ht="15.75">
      <c r="A65" s="54"/>
      <c r="B65" s="5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5.75">
      <c r="A66" s="54"/>
      <c r="B66" s="5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ht="15.75">
      <c r="A67" s="54"/>
      <c r="B67" s="5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ht="15.75">
      <c r="A68" s="54"/>
      <c r="B68" s="5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ht="15.75">
      <c r="A69" s="54"/>
      <c r="B69" s="5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ht="15.75">
      <c r="A70" s="54"/>
      <c r="B70" s="5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ht="15.75">
      <c r="A71" s="54"/>
      <c r="B71" s="5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ht="15.75">
      <c r="A72" s="54"/>
      <c r="B72" s="5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 password="C8DD" sheet="1"/>
  <mergeCells count="83">
    <mergeCell ref="G21:L21"/>
    <mergeCell ref="M21:O21"/>
    <mergeCell ref="E11:F11"/>
    <mergeCell ref="E12:F12"/>
    <mergeCell ref="N10:Q10"/>
    <mergeCell ref="F15:J15"/>
    <mergeCell ref="K15:N15"/>
    <mergeCell ref="O14:P14"/>
    <mergeCell ref="O15:P15"/>
    <mergeCell ref="F14:J14"/>
    <mergeCell ref="O56:Q56"/>
    <mergeCell ref="K47:M47"/>
    <mergeCell ref="O47:Q47"/>
    <mergeCell ref="O48:Q48"/>
    <mergeCell ref="O49:Q49"/>
    <mergeCell ref="O50:Q50"/>
    <mergeCell ref="K48:M48"/>
    <mergeCell ref="K49:M49"/>
    <mergeCell ref="K50:M50"/>
    <mergeCell ref="K51:M51"/>
    <mergeCell ref="O51:Q51"/>
    <mergeCell ref="K52:M52"/>
    <mergeCell ref="O52:Q52"/>
    <mergeCell ref="O53:Q53"/>
    <mergeCell ref="O54:Q54"/>
    <mergeCell ref="O55:Q55"/>
    <mergeCell ref="H1:L1"/>
    <mergeCell ref="H2:L2"/>
    <mergeCell ref="H3:L3"/>
    <mergeCell ref="H4:L4"/>
    <mergeCell ref="O40:Q40"/>
    <mergeCell ref="O39:Q39"/>
    <mergeCell ref="K24:M24"/>
    <mergeCell ref="K40:M40"/>
    <mergeCell ref="I11:M11"/>
    <mergeCell ref="N11:Q11"/>
    <mergeCell ref="K14:N14"/>
    <mergeCell ref="F17:J17"/>
    <mergeCell ref="K17:N17"/>
    <mergeCell ref="O17:Q17"/>
    <mergeCell ref="F18:J18"/>
    <mergeCell ref="K18:N18"/>
    <mergeCell ref="O18:Q18"/>
    <mergeCell ref="K43:M43"/>
    <mergeCell ref="O24:Q24"/>
    <mergeCell ref="O25:Q25"/>
    <mergeCell ref="O26:Q26"/>
    <mergeCell ref="O29:Q29"/>
    <mergeCell ref="O30:Q30"/>
    <mergeCell ref="K33:M33"/>
    <mergeCell ref="O35:Q35"/>
    <mergeCell ref="K39:M39"/>
    <mergeCell ref="K26:M26"/>
    <mergeCell ref="K42:M42"/>
    <mergeCell ref="G20:L20"/>
    <mergeCell ref="M20:O20"/>
    <mergeCell ref="O46:Q46"/>
    <mergeCell ref="O28:Q28"/>
    <mergeCell ref="K34:M34"/>
    <mergeCell ref="K35:M35"/>
    <mergeCell ref="O31:Q31"/>
    <mergeCell ref="O32:Q32"/>
    <mergeCell ref="O34:Q34"/>
    <mergeCell ref="O2:Q2"/>
    <mergeCell ref="P3:Q3"/>
    <mergeCell ref="P4:Q4"/>
    <mergeCell ref="O38:Q38"/>
    <mergeCell ref="K38:M38"/>
    <mergeCell ref="K23:M23"/>
    <mergeCell ref="O23:Q23"/>
    <mergeCell ref="K25:M25"/>
    <mergeCell ref="O33:Q33"/>
    <mergeCell ref="K28:M28"/>
    <mergeCell ref="K29:M29"/>
    <mergeCell ref="K30:M30"/>
    <mergeCell ref="K31:M31"/>
    <mergeCell ref="K32:M32"/>
    <mergeCell ref="E61:P61"/>
    <mergeCell ref="K46:M46"/>
    <mergeCell ref="O41:Q41"/>
    <mergeCell ref="O42:Q42"/>
    <mergeCell ref="O43:Q43"/>
    <mergeCell ref="K41:M41"/>
  </mergeCells>
  <printOptions/>
  <pageMargins left="0.7" right="0.7" top="0.75" bottom="0.52" header="0.3" footer="0.3"/>
  <pageSetup fitToHeight="1" fitToWidth="1" horizontalDpi="600" verticalDpi="600" orientation="portrait" scale="45" r:id="rId4"/>
  <ignoredErrors>
    <ignoredError sqref="J31:J34" unlockedFormula="1"/>
    <ignoredError sqref="C11 C14" numberStoredAsText="1"/>
  </ignoredError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showGridLines="0" zoomScale="75" zoomScaleNormal="75" zoomScalePageLayoutView="0" workbookViewId="0" topLeftCell="A1">
      <selection activeCell="A2" sqref="A2:E2"/>
    </sheetView>
  </sheetViews>
  <sheetFormatPr defaultColWidth="9.140625" defaultRowHeight="15"/>
  <cols>
    <col min="1" max="1" width="4.7109375" style="3" customWidth="1"/>
    <col min="2" max="2" width="6.7109375" style="3" customWidth="1"/>
    <col min="3" max="3" width="4.7109375" style="3" customWidth="1"/>
    <col min="4" max="4" width="12.7109375" style="3" customWidth="1"/>
    <col min="5" max="5" width="4.7109375" style="3" customWidth="1"/>
    <col min="6" max="8" width="12.7109375" style="3" customWidth="1"/>
    <col min="9" max="9" width="4.421875" style="3" customWidth="1"/>
    <col min="10" max="17" width="12.7109375" style="3" customWidth="1"/>
    <col min="18" max="18" width="6.7109375" style="3" customWidth="1"/>
    <col min="19" max="19" width="4.7109375" style="3" customWidth="1"/>
    <col min="20" max="16384" width="9.140625" style="3" customWidth="1"/>
  </cols>
  <sheetData>
    <row r="1" spans="1:18" ht="27" customHeight="1">
      <c r="A1" s="57" t="s">
        <v>99</v>
      </c>
      <c r="B1" s="57"/>
      <c r="C1" s="57"/>
      <c r="D1" s="101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R1" s="65" t="s">
        <v>1</v>
      </c>
    </row>
    <row r="2" spans="1:12" ht="27" customHeight="1">
      <c r="A2" s="157"/>
      <c r="B2" s="157"/>
      <c r="C2" s="157"/>
      <c r="D2" s="157"/>
      <c r="E2" s="157"/>
      <c r="F2" s="52"/>
      <c r="G2" s="52"/>
      <c r="H2" s="52"/>
      <c r="I2" s="53"/>
      <c r="J2" s="52"/>
      <c r="K2" s="52"/>
      <c r="L2" s="52"/>
    </row>
    <row r="3" spans="1:19" ht="27" customHeight="1">
      <c r="A3" s="158" t="s">
        <v>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8" ht="27" customHeight="1">
      <c r="A4" s="52"/>
      <c r="B4" s="59"/>
      <c r="C4" s="59"/>
      <c r="D4" s="59"/>
      <c r="E4" s="59"/>
      <c r="F4" s="59"/>
      <c r="G4" s="59"/>
      <c r="H4" s="59"/>
      <c r="I4" s="60"/>
      <c r="J4" s="59"/>
      <c r="K4" s="59"/>
      <c r="L4" s="59"/>
      <c r="M4" s="61"/>
      <c r="N4" s="61"/>
      <c r="O4" s="61"/>
      <c r="P4" s="61"/>
      <c r="Q4" s="61"/>
      <c r="R4" s="61"/>
    </row>
    <row r="5" spans="1:18" ht="27" customHeight="1">
      <c r="A5" s="52"/>
      <c r="B5" s="69"/>
      <c r="C5" s="52"/>
      <c r="D5" s="52"/>
      <c r="E5" s="52"/>
      <c r="F5" s="52"/>
      <c r="G5" s="52"/>
      <c r="H5" s="52"/>
      <c r="I5" s="53"/>
      <c r="J5" s="52"/>
      <c r="K5" s="52"/>
      <c r="L5" s="52"/>
      <c r="R5" s="70"/>
    </row>
    <row r="6" spans="1:19" ht="27" customHeight="1">
      <c r="A6" s="57"/>
      <c r="B6" s="159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71"/>
      <c r="S6" s="57"/>
    </row>
    <row r="7" spans="1:18" ht="27" customHeight="1">
      <c r="A7" s="52"/>
      <c r="B7" s="81"/>
      <c r="C7" s="52"/>
      <c r="D7" s="52"/>
      <c r="E7" s="52"/>
      <c r="F7" s="52"/>
      <c r="G7" s="52"/>
      <c r="H7" s="52"/>
      <c r="I7" s="53"/>
      <c r="J7" s="52"/>
      <c r="K7" s="52"/>
      <c r="L7" s="52"/>
      <c r="R7" s="72"/>
    </row>
    <row r="8" spans="1:18" ht="27" customHeight="1">
      <c r="A8" s="52"/>
      <c r="B8" s="82"/>
      <c r="C8" s="58" t="s">
        <v>7</v>
      </c>
      <c r="D8" s="101"/>
      <c r="E8" s="58" t="s">
        <v>8</v>
      </c>
      <c r="F8" s="101"/>
      <c r="G8" s="52"/>
      <c r="H8" s="52"/>
      <c r="I8" s="53"/>
      <c r="J8" s="52"/>
      <c r="K8" s="52"/>
      <c r="L8" s="52"/>
      <c r="R8" s="72"/>
    </row>
    <row r="9" spans="1:18" ht="27" customHeight="1" thickBot="1">
      <c r="A9" s="52"/>
      <c r="B9" s="81"/>
      <c r="C9" s="52"/>
      <c r="D9" s="52"/>
      <c r="E9" s="52"/>
      <c r="F9" s="52"/>
      <c r="G9" s="52"/>
      <c r="H9" s="52"/>
      <c r="I9" s="53"/>
      <c r="J9" s="52"/>
      <c r="K9" s="52"/>
      <c r="L9" s="52"/>
      <c r="R9" s="72"/>
    </row>
    <row r="10" spans="1:19" ht="27" customHeight="1" thickBot="1">
      <c r="A10" s="52"/>
      <c r="B10" s="81"/>
      <c r="C10" s="99"/>
      <c r="D10" s="52"/>
      <c r="E10" s="99"/>
      <c r="F10" s="64" t="s">
        <v>80</v>
      </c>
      <c r="G10" s="62" t="s">
        <v>75</v>
      </c>
      <c r="H10" s="101"/>
      <c r="I10" s="56"/>
      <c r="J10" s="56"/>
      <c r="K10" s="56"/>
      <c r="L10" s="56"/>
      <c r="M10" s="56"/>
      <c r="N10" s="56"/>
      <c r="O10" s="56"/>
      <c r="P10" s="56"/>
      <c r="Q10" s="56"/>
      <c r="R10" s="73"/>
      <c r="S10" s="56"/>
    </row>
    <row r="11" spans="1:19" ht="27" customHeight="1">
      <c r="A11" s="52"/>
      <c r="B11" s="81"/>
      <c r="C11" s="52"/>
      <c r="D11" s="52"/>
      <c r="E11" s="52"/>
      <c r="F11" s="52"/>
      <c r="G11" s="62" t="s">
        <v>12</v>
      </c>
      <c r="H11" s="101"/>
      <c r="I11" s="56"/>
      <c r="J11" s="56"/>
      <c r="K11" s="56"/>
      <c r="L11" s="56"/>
      <c r="M11" s="56"/>
      <c r="N11" s="56"/>
      <c r="O11" s="56"/>
      <c r="P11" s="56"/>
      <c r="Q11" s="56"/>
      <c r="R11" s="73"/>
      <c r="S11" s="56"/>
    </row>
    <row r="12" spans="1:18" ht="27" customHeight="1">
      <c r="A12" s="52"/>
      <c r="B12" s="81"/>
      <c r="C12" s="52"/>
      <c r="D12" s="52"/>
      <c r="E12" s="52"/>
      <c r="F12" s="52"/>
      <c r="G12" s="52"/>
      <c r="H12" s="52"/>
      <c r="I12" s="53"/>
      <c r="J12" s="52"/>
      <c r="K12" s="52"/>
      <c r="L12" s="52"/>
      <c r="R12" s="72"/>
    </row>
    <row r="13" spans="1:19" ht="27" customHeight="1">
      <c r="A13" s="52"/>
      <c r="B13" s="81"/>
      <c r="C13" s="52"/>
      <c r="D13" s="52"/>
      <c r="E13" s="52"/>
      <c r="F13" s="52"/>
      <c r="G13" s="62" t="s">
        <v>76</v>
      </c>
      <c r="H13" s="101"/>
      <c r="I13" s="56"/>
      <c r="J13" s="56"/>
      <c r="K13" s="56"/>
      <c r="L13" s="56"/>
      <c r="M13" s="56"/>
      <c r="N13" s="56"/>
      <c r="O13" s="56"/>
      <c r="P13" s="56"/>
      <c r="Q13" s="56"/>
      <c r="R13" s="73"/>
      <c r="S13" s="56"/>
    </row>
    <row r="14" spans="1:18" ht="27" customHeight="1" thickBot="1">
      <c r="A14" s="52"/>
      <c r="B14" s="81"/>
      <c r="C14" s="52"/>
      <c r="D14" s="52"/>
      <c r="E14" s="52"/>
      <c r="F14" s="52"/>
      <c r="G14" s="52"/>
      <c r="H14" s="52"/>
      <c r="I14" s="53"/>
      <c r="J14" s="52"/>
      <c r="K14" s="52"/>
      <c r="L14" s="52"/>
      <c r="R14" s="72"/>
    </row>
    <row r="15" spans="1:19" ht="27" customHeight="1" thickBot="1">
      <c r="A15" s="52"/>
      <c r="B15" s="81"/>
      <c r="C15" s="99"/>
      <c r="D15" s="52"/>
      <c r="E15" s="99"/>
      <c r="F15" s="64" t="s">
        <v>81</v>
      </c>
      <c r="G15" s="62" t="s">
        <v>18</v>
      </c>
      <c r="H15" s="101"/>
      <c r="I15" s="57"/>
      <c r="J15" s="57"/>
      <c r="K15" s="57"/>
      <c r="L15" s="57"/>
      <c r="M15" s="57"/>
      <c r="N15" s="57"/>
      <c r="O15" s="57"/>
      <c r="P15" s="57"/>
      <c r="Q15" s="57"/>
      <c r="R15" s="74"/>
      <c r="S15" s="52"/>
    </row>
    <row r="16" spans="1:18" ht="27" customHeight="1">
      <c r="A16" s="52"/>
      <c r="B16" s="81"/>
      <c r="C16" s="52"/>
      <c r="D16" s="52"/>
      <c r="E16" s="52"/>
      <c r="F16" s="52"/>
      <c r="G16" s="52"/>
      <c r="H16" s="52"/>
      <c r="I16" s="53"/>
      <c r="J16" s="52"/>
      <c r="K16" s="52"/>
      <c r="L16" s="52"/>
      <c r="R16" s="72"/>
    </row>
    <row r="17" spans="1:19" ht="27" customHeight="1">
      <c r="A17" s="52"/>
      <c r="B17" s="81"/>
      <c r="C17" s="52"/>
      <c r="D17" s="52"/>
      <c r="E17" s="52"/>
      <c r="F17" s="52"/>
      <c r="G17" s="62" t="s">
        <v>77</v>
      </c>
      <c r="H17" s="101"/>
      <c r="I17" s="57"/>
      <c r="J17" s="57"/>
      <c r="K17" s="57"/>
      <c r="L17" s="57"/>
      <c r="M17" s="57"/>
      <c r="N17" s="57"/>
      <c r="O17" s="57"/>
      <c r="P17" s="57"/>
      <c r="Q17" s="57"/>
      <c r="R17" s="71"/>
      <c r="S17" s="57"/>
    </row>
    <row r="18" spans="1:18" ht="27" customHeight="1">
      <c r="A18" s="52"/>
      <c r="B18" s="81"/>
      <c r="C18" s="52"/>
      <c r="D18" s="52"/>
      <c r="E18" s="52"/>
      <c r="F18" s="52"/>
      <c r="G18" s="52"/>
      <c r="H18" s="52"/>
      <c r="I18" s="53"/>
      <c r="J18" s="52"/>
      <c r="K18" s="52"/>
      <c r="L18" s="52"/>
      <c r="R18" s="72"/>
    </row>
    <row r="19" spans="1:19" ht="27" customHeight="1">
      <c r="A19" s="52"/>
      <c r="B19" s="83" t="s">
        <v>84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  <c r="S19" s="75"/>
    </row>
    <row r="20" spans="1:19" ht="27" customHeight="1">
      <c r="A20" s="52"/>
      <c r="B20" s="83" t="s">
        <v>85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75"/>
    </row>
    <row r="21" spans="1:18" ht="27" customHeight="1" thickBot="1">
      <c r="A21" s="52"/>
      <c r="B21" s="81"/>
      <c r="C21" s="52"/>
      <c r="D21" s="52"/>
      <c r="E21" s="52"/>
      <c r="F21" s="52"/>
      <c r="G21" s="52"/>
      <c r="H21" s="52"/>
      <c r="I21" s="53"/>
      <c r="J21" s="52"/>
      <c r="K21" s="52"/>
      <c r="L21" s="52"/>
      <c r="R21" s="72"/>
    </row>
    <row r="22" spans="1:19" ht="27" customHeight="1" thickBot="1">
      <c r="A22" s="52"/>
      <c r="B22" s="81"/>
      <c r="C22" s="99"/>
      <c r="D22" s="52"/>
      <c r="E22" s="99"/>
      <c r="F22" s="64" t="s">
        <v>82</v>
      </c>
      <c r="G22" s="62" t="s">
        <v>24</v>
      </c>
      <c r="H22" s="101"/>
      <c r="I22" s="57"/>
      <c r="J22" s="57"/>
      <c r="K22" s="57"/>
      <c r="L22" s="57"/>
      <c r="M22" s="57"/>
      <c r="N22" s="57"/>
      <c r="O22" s="57"/>
      <c r="P22" s="57"/>
      <c r="Q22" s="57"/>
      <c r="R22" s="71"/>
      <c r="S22" s="57"/>
    </row>
    <row r="23" spans="1:18" ht="27" customHeight="1">
      <c r="A23" s="52"/>
      <c r="B23" s="81"/>
      <c r="C23" s="52"/>
      <c r="D23" s="52"/>
      <c r="E23" s="52"/>
      <c r="F23" s="52"/>
      <c r="G23" s="63"/>
      <c r="H23" s="52"/>
      <c r="I23" s="53"/>
      <c r="J23" s="52"/>
      <c r="K23" s="52"/>
      <c r="L23" s="52"/>
      <c r="R23" s="72"/>
    </row>
    <row r="24" spans="1:19" ht="27" customHeight="1">
      <c r="A24" s="52"/>
      <c r="B24" s="81"/>
      <c r="C24" s="52"/>
      <c r="D24" s="52"/>
      <c r="E24" s="52"/>
      <c r="F24" s="52"/>
      <c r="G24" s="62" t="s">
        <v>78</v>
      </c>
      <c r="H24" s="101"/>
      <c r="I24" s="57"/>
      <c r="J24" s="57"/>
      <c r="K24" s="57"/>
      <c r="L24" s="57"/>
      <c r="M24" s="57"/>
      <c r="N24" s="57"/>
      <c r="O24" s="57"/>
      <c r="P24" s="57"/>
      <c r="Q24" s="57"/>
      <c r="R24" s="71"/>
      <c r="S24" s="57"/>
    </row>
    <row r="25" spans="1:18" ht="27" customHeight="1">
      <c r="A25" s="52"/>
      <c r="B25" s="81"/>
      <c r="C25" s="52"/>
      <c r="D25" s="52"/>
      <c r="E25" s="52"/>
      <c r="F25" s="52"/>
      <c r="G25" s="52"/>
      <c r="H25" s="52"/>
      <c r="I25" s="53"/>
      <c r="J25" s="52"/>
      <c r="K25" s="52"/>
      <c r="L25" s="52"/>
      <c r="R25" s="72"/>
    </row>
    <row r="26" spans="1:18" ht="27" customHeight="1" thickBot="1">
      <c r="A26" s="52"/>
      <c r="B26" s="81"/>
      <c r="C26" s="52"/>
      <c r="D26" s="52"/>
      <c r="E26" s="52"/>
      <c r="F26" s="52"/>
      <c r="G26" s="52"/>
      <c r="H26" s="52"/>
      <c r="I26" s="53"/>
      <c r="J26" s="52"/>
      <c r="K26" s="52"/>
      <c r="L26" s="52"/>
      <c r="R26" s="72"/>
    </row>
    <row r="27" spans="1:19" ht="27" customHeight="1" thickBot="1">
      <c r="A27" s="52"/>
      <c r="B27" s="81"/>
      <c r="C27" s="99"/>
      <c r="D27" s="52"/>
      <c r="E27" s="99"/>
      <c r="F27" s="64" t="s">
        <v>83</v>
      </c>
      <c r="G27" s="62" t="s">
        <v>29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77"/>
      <c r="S27" s="62"/>
    </row>
    <row r="28" spans="1:19" ht="27" customHeight="1">
      <c r="A28" s="52"/>
      <c r="B28" s="81"/>
      <c r="C28" s="52"/>
      <c r="D28" s="52"/>
      <c r="E28" s="52"/>
      <c r="F28" s="52"/>
      <c r="G28" s="62" t="s">
        <v>31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77"/>
      <c r="S28" s="62"/>
    </row>
    <row r="29" spans="1:19" ht="27" customHeight="1">
      <c r="A29" s="52"/>
      <c r="B29" s="81"/>
      <c r="C29" s="52"/>
      <c r="D29" s="52"/>
      <c r="E29" s="52"/>
      <c r="F29" s="52"/>
      <c r="G29" s="62" t="s">
        <v>33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77"/>
      <c r="S29" s="62"/>
    </row>
    <row r="30" spans="1:19" ht="27" customHeight="1">
      <c r="A30" s="52"/>
      <c r="B30" s="81"/>
      <c r="C30" s="52"/>
      <c r="D30" s="52"/>
      <c r="E30" s="52"/>
      <c r="F30" s="52"/>
      <c r="G30" s="62" t="s">
        <v>34</v>
      </c>
      <c r="H30" s="62"/>
      <c r="I30" s="66"/>
      <c r="J30" s="66"/>
      <c r="K30" s="66"/>
      <c r="L30" s="66"/>
      <c r="M30" s="66"/>
      <c r="N30" s="66"/>
      <c r="O30" s="66"/>
      <c r="P30" s="66"/>
      <c r="Q30" s="66"/>
      <c r="R30" s="78"/>
      <c r="S30" s="66"/>
    </row>
    <row r="31" spans="1:19" ht="27" customHeight="1">
      <c r="A31" s="52"/>
      <c r="B31" s="81"/>
      <c r="C31" s="52"/>
      <c r="D31" s="52"/>
      <c r="E31" s="52"/>
      <c r="F31" s="52"/>
      <c r="G31" s="66"/>
      <c r="H31" s="67"/>
      <c r="I31" s="66"/>
      <c r="J31" s="66"/>
      <c r="K31" s="66"/>
      <c r="L31" s="68"/>
      <c r="M31" s="68"/>
      <c r="N31" s="68"/>
      <c r="O31" s="68"/>
      <c r="P31" s="68"/>
      <c r="Q31" s="68"/>
      <c r="R31" s="79"/>
      <c r="S31" s="68"/>
    </row>
    <row r="32" spans="1:19" ht="27" customHeight="1">
      <c r="A32" s="52"/>
      <c r="B32" s="81"/>
      <c r="C32" s="52"/>
      <c r="D32" s="52"/>
      <c r="E32" s="52"/>
      <c r="F32" s="52"/>
      <c r="G32" s="62" t="s">
        <v>79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77"/>
      <c r="S32" s="62"/>
    </row>
    <row r="33" spans="1:19" ht="27" customHeight="1">
      <c r="A33" s="52"/>
      <c r="B33" s="81"/>
      <c r="C33" s="52"/>
      <c r="D33" s="52"/>
      <c r="E33" s="52"/>
      <c r="F33" s="52"/>
      <c r="G33" s="62" t="s">
        <v>35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77"/>
      <c r="S33" s="62"/>
    </row>
    <row r="34" spans="1:19" ht="27" customHeight="1">
      <c r="A34" s="52"/>
      <c r="B34" s="81"/>
      <c r="C34" s="52"/>
      <c r="D34" s="52"/>
      <c r="E34" s="52"/>
      <c r="F34" s="52"/>
      <c r="G34" s="62" t="s">
        <v>38</v>
      </c>
      <c r="H34" s="62"/>
      <c r="I34" s="62"/>
      <c r="J34" s="62"/>
      <c r="K34" s="62"/>
      <c r="L34" s="66"/>
      <c r="M34" s="66"/>
      <c r="N34" s="66"/>
      <c r="O34" s="66"/>
      <c r="P34" s="66"/>
      <c r="Q34" s="66"/>
      <c r="R34" s="78"/>
      <c r="S34" s="66"/>
    </row>
    <row r="35" spans="1:19" ht="27" customHeight="1">
      <c r="A35" s="52"/>
      <c r="B35" s="81"/>
      <c r="C35" s="52"/>
      <c r="D35" s="52"/>
      <c r="E35" s="52"/>
      <c r="F35" s="52"/>
      <c r="G35" s="66"/>
      <c r="H35" s="67"/>
      <c r="I35" s="66"/>
      <c r="J35" s="66"/>
      <c r="K35" s="66"/>
      <c r="L35" s="68"/>
      <c r="M35" s="68"/>
      <c r="N35" s="68"/>
      <c r="O35" s="68"/>
      <c r="P35" s="68"/>
      <c r="Q35" s="68"/>
      <c r="R35" s="79"/>
      <c r="S35" s="68"/>
    </row>
    <row r="36" spans="1:19" ht="27" customHeight="1">
      <c r="A36" s="52"/>
      <c r="B36" s="81"/>
      <c r="C36" s="52"/>
      <c r="D36" s="52"/>
      <c r="E36" s="52"/>
      <c r="F36" s="52"/>
      <c r="G36" s="62" t="s">
        <v>39</v>
      </c>
      <c r="H36" s="62"/>
      <c r="I36" s="62"/>
      <c r="J36" s="62"/>
      <c r="K36" s="62"/>
      <c r="L36" s="62"/>
      <c r="M36" s="62"/>
      <c r="N36" s="62"/>
      <c r="O36" s="62"/>
      <c r="P36" s="66"/>
      <c r="Q36" s="66"/>
      <c r="R36" s="78"/>
      <c r="S36" s="66"/>
    </row>
    <row r="37" spans="1:18" ht="27" customHeight="1">
      <c r="A37" s="52"/>
      <c r="B37" s="81"/>
      <c r="C37" s="52"/>
      <c r="D37" s="52"/>
      <c r="E37" s="52"/>
      <c r="F37" s="52"/>
      <c r="G37" s="52"/>
      <c r="H37" s="52"/>
      <c r="I37" s="53"/>
      <c r="J37" s="52"/>
      <c r="K37" s="52"/>
      <c r="L37" s="52"/>
      <c r="R37" s="72"/>
    </row>
    <row r="38" spans="1:19" ht="27" customHeight="1">
      <c r="A38" s="52"/>
      <c r="B38" s="83" t="s">
        <v>86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77"/>
      <c r="S38" s="62"/>
    </row>
    <row r="39" spans="1:18" ht="27" customHeight="1">
      <c r="A39" s="52"/>
      <c r="B39" s="84"/>
      <c r="C39" s="59"/>
      <c r="D39" s="59"/>
      <c r="E39" s="59"/>
      <c r="F39" s="59"/>
      <c r="G39" s="59"/>
      <c r="H39" s="59"/>
      <c r="I39" s="60"/>
      <c r="J39" s="59"/>
      <c r="K39" s="59"/>
      <c r="L39" s="59"/>
      <c r="M39" s="61"/>
      <c r="N39" s="61"/>
      <c r="O39" s="61"/>
      <c r="P39" s="61"/>
      <c r="Q39" s="61"/>
      <c r="R39" s="80"/>
    </row>
    <row r="40" spans="1:12" ht="27" customHeight="1">
      <c r="A40" s="52"/>
      <c r="B40" s="52"/>
      <c r="C40" s="52"/>
      <c r="D40" s="52"/>
      <c r="E40" s="52"/>
      <c r="F40" s="52"/>
      <c r="G40" s="52"/>
      <c r="H40" s="52"/>
      <c r="I40" s="53"/>
      <c r="J40" s="52"/>
      <c r="K40" s="52"/>
      <c r="L40" s="52"/>
    </row>
    <row r="41" spans="1:12" ht="27" customHeight="1">
      <c r="A41" s="52"/>
      <c r="B41" s="52"/>
      <c r="C41" s="52"/>
      <c r="D41" s="52"/>
      <c r="E41" s="52"/>
      <c r="F41" s="52"/>
      <c r="G41" s="52"/>
      <c r="H41" s="52"/>
      <c r="I41" s="53"/>
      <c r="J41" s="52"/>
      <c r="K41" s="52"/>
      <c r="L41" s="52"/>
    </row>
    <row r="42" spans="1:18" ht="27" customHeight="1">
      <c r="A42" s="52"/>
      <c r="B42" s="85"/>
      <c r="C42" s="102"/>
      <c r="D42" s="86"/>
      <c r="E42" s="102"/>
      <c r="F42" s="102"/>
      <c r="G42" s="86"/>
      <c r="H42" s="86"/>
      <c r="I42" s="87"/>
      <c r="J42" s="86"/>
      <c r="K42" s="86"/>
      <c r="L42" s="86"/>
      <c r="M42" s="88"/>
      <c r="N42" s="88"/>
      <c r="O42" s="88"/>
      <c r="P42" s="88"/>
      <c r="Q42" s="88"/>
      <c r="R42" s="70"/>
    </row>
    <row r="43" spans="1:18" ht="27" customHeight="1">
      <c r="A43" s="52"/>
      <c r="B43" s="81"/>
      <c r="C43" s="98" t="s">
        <v>7</v>
      </c>
      <c r="D43" s="95"/>
      <c r="E43" s="98" t="s">
        <v>8</v>
      </c>
      <c r="F43" s="89"/>
      <c r="G43" s="89"/>
      <c r="H43" s="89"/>
      <c r="I43" s="90"/>
      <c r="J43" s="89"/>
      <c r="K43" s="89"/>
      <c r="L43" s="89"/>
      <c r="M43" s="91"/>
      <c r="N43" s="91"/>
      <c r="O43" s="91"/>
      <c r="P43" s="91"/>
      <c r="Q43" s="91"/>
      <c r="R43" s="72"/>
    </row>
    <row r="44" spans="1:18" ht="27" customHeight="1" thickBot="1">
      <c r="A44" s="52"/>
      <c r="B44" s="81"/>
      <c r="C44" s="89"/>
      <c r="D44" s="89"/>
      <c r="E44" s="89"/>
      <c r="F44" s="89"/>
      <c r="G44" s="89"/>
      <c r="H44" s="89"/>
      <c r="I44" s="90"/>
      <c r="J44" s="89"/>
      <c r="K44" s="89"/>
      <c r="L44" s="89"/>
      <c r="M44" s="91"/>
      <c r="N44" s="91"/>
      <c r="O44" s="91"/>
      <c r="P44" s="91"/>
      <c r="Q44" s="91"/>
      <c r="R44" s="72"/>
    </row>
    <row r="45" spans="1:19" ht="27" customHeight="1" thickBot="1">
      <c r="A45" s="52"/>
      <c r="B45" s="81"/>
      <c r="C45" s="99"/>
      <c r="D45" s="89"/>
      <c r="E45" s="99"/>
      <c r="F45" s="92" t="s">
        <v>80</v>
      </c>
      <c r="G45" s="93" t="s">
        <v>44</v>
      </c>
      <c r="H45" s="103"/>
      <c r="I45" s="94"/>
      <c r="J45" s="94"/>
      <c r="K45" s="94"/>
      <c r="L45" s="94"/>
      <c r="M45" s="94"/>
      <c r="N45" s="94"/>
      <c r="O45" s="94"/>
      <c r="P45" s="94"/>
      <c r="Q45" s="94"/>
      <c r="R45" s="71"/>
      <c r="S45" s="57"/>
    </row>
    <row r="46" spans="1:18" ht="27" customHeight="1">
      <c r="A46" s="52"/>
      <c r="B46" s="81"/>
      <c r="C46" s="89"/>
      <c r="D46" s="89"/>
      <c r="E46" s="89"/>
      <c r="F46" s="89"/>
      <c r="G46" s="92"/>
      <c r="H46" s="92"/>
      <c r="I46" s="90"/>
      <c r="J46" s="89"/>
      <c r="K46" s="89"/>
      <c r="L46" s="89"/>
      <c r="M46" s="91"/>
      <c r="N46" s="91"/>
      <c r="O46" s="91"/>
      <c r="P46" s="91"/>
      <c r="Q46" s="91"/>
      <c r="R46" s="72"/>
    </row>
    <row r="47" spans="1:18" ht="27" customHeight="1" thickBot="1">
      <c r="A47" s="52"/>
      <c r="B47" s="81"/>
      <c r="C47" s="89"/>
      <c r="D47" s="89"/>
      <c r="E47" s="89"/>
      <c r="F47" s="89"/>
      <c r="G47" s="92"/>
      <c r="H47" s="92"/>
      <c r="I47" s="90"/>
      <c r="J47" s="89"/>
      <c r="K47" s="89"/>
      <c r="L47" s="89"/>
      <c r="M47" s="91"/>
      <c r="N47" s="91"/>
      <c r="O47" s="91"/>
      <c r="P47" s="91"/>
      <c r="Q47" s="91"/>
      <c r="R47" s="72"/>
    </row>
    <row r="48" spans="1:19" ht="27" customHeight="1" thickBot="1">
      <c r="A48" s="52"/>
      <c r="B48" s="81"/>
      <c r="C48" s="99"/>
      <c r="D48" s="89"/>
      <c r="E48" s="99"/>
      <c r="F48" s="92" t="s">
        <v>81</v>
      </c>
      <c r="G48" s="93" t="s">
        <v>45</v>
      </c>
      <c r="H48" s="103"/>
      <c r="I48" s="94"/>
      <c r="J48" s="94"/>
      <c r="K48" s="94"/>
      <c r="L48" s="94"/>
      <c r="M48" s="94"/>
      <c r="N48" s="94"/>
      <c r="O48" s="94"/>
      <c r="P48" s="94"/>
      <c r="Q48" s="94"/>
      <c r="R48" s="71"/>
      <c r="S48" s="57"/>
    </row>
    <row r="49" spans="1:19" ht="27" customHeight="1">
      <c r="A49" s="52"/>
      <c r="B49" s="81"/>
      <c r="C49" s="89"/>
      <c r="D49" s="89"/>
      <c r="E49" s="89"/>
      <c r="F49" s="89"/>
      <c r="G49" s="93" t="s">
        <v>46</v>
      </c>
      <c r="H49" s="103"/>
      <c r="I49" s="94"/>
      <c r="J49" s="94"/>
      <c r="K49" s="94"/>
      <c r="L49" s="95"/>
      <c r="M49" s="95"/>
      <c r="N49" s="95"/>
      <c r="O49" s="95"/>
      <c r="P49" s="95"/>
      <c r="Q49" s="95"/>
      <c r="R49" s="96"/>
      <c r="S49" s="65"/>
    </row>
    <row r="50" spans="1:18" ht="27" customHeight="1">
      <c r="A50" s="52"/>
      <c r="B50" s="81"/>
      <c r="C50" s="89"/>
      <c r="D50" s="89"/>
      <c r="E50" s="89"/>
      <c r="F50" s="89"/>
      <c r="G50" s="89"/>
      <c r="H50" s="89"/>
      <c r="I50" s="90"/>
      <c r="J50" s="89"/>
      <c r="K50" s="89"/>
      <c r="L50" s="89"/>
      <c r="M50" s="91"/>
      <c r="N50" s="91"/>
      <c r="O50" s="91"/>
      <c r="P50" s="91"/>
      <c r="Q50" s="91"/>
      <c r="R50" s="72"/>
    </row>
    <row r="51" spans="1:19" ht="27" customHeight="1">
      <c r="A51" s="52"/>
      <c r="B51" s="83" t="s">
        <v>87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77"/>
      <c r="S51" s="62"/>
    </row>
    <row r="52" spans="1:19" ht="27" customHeight="1">
      <c r="A52" s="52"/>
      <c r="B52" s="83" t="s">
        <v>88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77"/>
      <c r="S52" s="62"/>
    </row>
    <row r="53" spans="1:18" ht="27" customHeight="1">
      <c r="A53" s="52"/>
      <c r="B53" s="81"/>
      <c r="C53" s="89"/>
      <c r="D53" s="89"/>
      <c r="E53" s="89"/>
      <c r="F53" s="89"/>
      <c r="G53" s="89"/>
      <c r="H53" s="89"/>
      <c r="I53" s="90"/>
      <c r="J53" s="89"/>
      <c r="K53" s="89"/>
      <c r="L53" s="89"/>
      <c r="M53" s="91"/>
      <c r="N53" s="91"/>
      <c r="O53" s="91"/>
      <c r="P53" s="91"/>
      <c r="Q53" s="91"/>
      <c r="R53" s="72"/>
    </row>
    <row r="54" spans="1:18" ht="27" customHeight="1">
      <c r="A54" s="52"/>
      <c r="B54" s="84"/>
      <c r="C54" s="59"/>
      <c r="D54" s="59"/>
      <c r="E54" s="59"/>
      <c r="F54" s="59"/>
      <c r="G54" s="59"/>
      <c r="H54" s="59"/>
      <c r="I54" s="60"/>
      <c r="J54" s="59"/>
      <c r="K54" s="59"/>
      <c r="L54" s="59"/>
      <c r="M54" s="61"/>
      <c r="N54" s="61"/>
      <c r="O54" s="61"/>
      <c r="P54" s="61"/>
      <c r="Q54" s="61"/>
      <c r="R54" s="80"/>
    </row>
    <row r="55" spans="1:18" ht="27" customHeight="1">
      <c r="A55" s="52"/>
      <c r="B55" s="89"/>
      <c r="C55" s="89"/>
      <c r="D55" s="89"/>
      <c r="E55" s="89"/>
      <c r="F55" s="89"/>
      <c r="G55" s="89"/>
      <c r="H55" s="89"/>
      <c r="I55" s="90"/>
      <c r="J55" s="89"/>
      <c r="K55" s="89"/>
      <c r="L55" s="89"/>
      <c r="M55" s="91"/>
      <c r="N55" s="91"/>
      <c r="O55" s="91"/>
      <c r="P55" s="91"/>
      <c r="Q55" s="91"/>
      <c r="R55" s="91"/>
    </row>
    <row r="56" spans="1:17" ht="27" customHeight="1">
      <c r="A56" s="52"/>
      <c r="B56" s="52"/>
      <c r="C56" s="161" t="s">
        <v>89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</row>
    <row r="57" spans="1:12" ht="27" customHeight="1">
      <c r="A57" s="52"/>
      <c r="B57" s="52"/>
      <c r="C57" s="52"/>
      <c r="D57" s="52"/>
      <c r="E57" s="52"/>
      <c r="F57" s="52"/>
      <c r="G57" s="52"/>
      <c r="H57" s="52"/>
      <c r="I57" s="53"/>
      <c r="J57" s="52"/>
      <c r="K57" s="52"/>
      <c r="L57" s="52"/>
    </row>
    <row r="58" spans="1:19" ht="15.7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5.7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.7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.75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.75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.75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.7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.75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.75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.7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.7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.7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.75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.75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.75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.7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7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.75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.75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.75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.7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</sheetData>
  <sheetProtection password="C8DD" sheet="1"/>
  <mergeCells count="4">
    <mergeCell ref="A2:E2"/>
    <mergeCell ref="A3:S3"/>
    <mergeCell ref="B6:Q6"/>
    <mergeCell ref="C56:Q56"/>
  </mergeCells>
  <printOptions/>
  <pageMargins left="0.7" right="0.7" top="0.75" bottom="0.75" header="0.3" footer="0.3"/>
  <pageSetup fitToHeight="1" fitToWidth="1"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M-2 Lessor Summary - OCIA</dc:title>
  <dc:subject>Generally Accepted Accounting Principles (GAAP) Form M-2 used by State of Oklahoma agencies for lessor summary.</dc:subject>
  <dc:creator>Office of Management and Enterprise Services (OMES</dc:creator>
  <cp:keywords>omes, form, m-1, lessor, summary, office, management, enterprise, service</cp:keywords>
  <dc:description/>
  <cp:lastModifiedBy>OMES</cp:lastModifiedBy>
  <cp:lastPrinted>2010-05-17T15:48:14Z</cp:lastPrinted>
  <dcterms:created xsi:type="dcterms:W3CDTF">2010-03-29T20:04:41Z</dcterms:created>
  <dcterms:modified xsi:type="dcterms:W3CDTF">2022-06-15T19:09:36Z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