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70" activeTab="0"/>
  </bookViews>
  <sheets>
    <sheet name="Sheet1" sheetId="1" r:id="rId1"/>
  </sheets>
  <definedNames>
    <definedName name="_xlnm.Print_Area" localSheetId="0">'Sheet1'!$A$1:$U$316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2" authorId="0">
      <text>
        <r>
          <rPr>
            <b/>
            <sz val="10"/>
            <rFont val="Tahoma"/>
            <family val="2"/>
          </rPr>
          <t>OMES:
Enter 5 digit agency number in this cell.
(example: 26500 = Education Department)</t>
        </r>
      </text>
    </comment>
    <comment ref="E12" authorId="0">
      <text>
        <r>
          <rPr>
            <b/>
            <sz val="11"/>
            <rFont val="Tahoma"/>
            <family val="2"/>
          </rPr>
          <t>OMES:</t>
        </r>
        <r>
          <rPr>
            <b/>
            <sz val="10"/>
            <rFont val="Tahoma"/>
            <family val="2"/>
          </rPr>
          <t xml:space="preserve">
Enter 4 digit fund type in this cell.
(example: 1000 = general fund type)</t>
        </r>
      </text>
    </comment>
    <comment ref="P15" authorId="0">
      <text>
        <r>
          <rPr>
            <b/>
            <i/>
            <sz val="12"/>
            <color indexed="10"/>
            <rFont val="Tahoma"/>
            <family val="2"/>
          </rPr>
          <t>IMPORTANT:</t>
        </r>
        <r>
          <rPr>
            <b/>
            <i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THIS DATE SHOULD BE FILLED IN FOR THIS FORM TO UPDATE AND CALCULATE CORRECTLY.
PLEASE USE ONE OF THE FOLLOWING DATE FORMATS:
</t>
        </r>
        <r>
          <rPr>
            <b/>
            <sz val="12"/>
            <rFont val="Tahoma"/>
            <family val="2"/>
          </rPr>
          <t>m/d/yyyy</t>
        </r>
        <r>
          <rPr>
            <b/>
            <sz val="9"/>
            <rFont val="Tahoma"/>
            <family val="2"/>
          </rPr>
          <t xml:space="preserve">
OR 
</t>
        </r>
        <r>
          <rPr>
            <b/>
            <sz val="12"/>
            <rFont val="Tahoma"/>
            <family val="2"/>
          </rPr>
          <t>mm/dd/yyyy</t>
        </r>
      </text>
    </comment>
  </commentList>
</comments>
</file>

<file path=xl/sharedStrings.xml><?xml version="1.0" encoding="utf-8"?>
<sst xmlns="http://schemas.openxmlformats.org/spreadsheetml/2006/main" count="301" uniqueCount="170">
  <si>
    <t>GAAP CONVERSION MANUAL</t>
  </si>
  <si>
    <t>MISCELLANEOUS SUMMARY</t>
  </si>
  <si>
    <t>Review</t>
  </si>
  <si>
    <t>2nd Review</t>
  </si>
  <si>
    <t>(1)</t>
  </si>
  <si>
    <t>Agency: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</si>
  <si>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</si>
  <si>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</si>
  <si>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</si>
  <si>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</si>
  <si>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</si>
  <si>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</si>
  <si>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</si>
  <si>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</si>
  <si>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</si>
  <si>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</si>
  <si>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</t>
  </si>
  <si>
    <t>1.  At the close of business at June 30, did your agency have inventories</t>
  </si>
  <si>
    <t>If YES:</t>
  </si>
  <si>
    <t>Enter the estimated dollar amount of the inventory and call</t>
  </si>
  <si>
    <t>not included in your GAAP conversion manual.</t>
  </si>
  <si>
    <t>Inventory of Material and Supplies</t>
  </si>
  <si>
    <t>$</t>
  </si>
  <si>
    <t>Inventory of Goods for Resale or Distribution</t>
  </si>
  <si>
    <t xml:space="preserve">2.  At the close of business at June 30, did your agency have prepaid </t>
  </si>
  <si>
    <t>expenses in excess of $10,000?</t>
  </si>
  <si>
    <t>Indicate the type of prepaid expense and the estimated</t>
  </si>
  <si>
    <t>dollar amount.</t>
  </si>
  <si>
    <t>Type</t>
  </si>
  <si>
    <t>3.  Is your agency involved in any litigation that is not being handled by</t>
  </si>
  <si>
    <t>4.  Does your agency owe any liabilities or other commitments not</t>
  </si>
  <si>
    <t xml:space="preserve">5.  Has your agency made any guarantees regarding the payment of </t>
  </si>
  <si>
    <t>liabilities or commitments owed by other persons or organizations?</t>
  </si>
  <si>
    <t>6.  Did your agency defease any debt during the fiscal year as a result</t>
  </si>
  <si>
    <t>of advance refunding?</t>
  </si>
  <si>
    <t>Indicate the nature of the transaction, any economic gain or</t>
  </si>
  <si>
    <t>loss, and the amount of defeased debt outstanding at year</t>
  </si>
  <si>
    <t>end.</t>
  </si>
  <si>
    <t>7.  Does your agency maintain any sinking or reserve funds?</t>
  </si>
  <si>
    <t>Indicate the nature and amount for each debt.</t>
  </si>
  <si>
    <t>FORM CONTINUED</t>
  </si>
  <si>
    <t>Page 2</t>
  </si>
  <si>
    <t>8.  Does your agency have any guaranteed debt or moral obligation debt?</t>
  </si>
  <si>
    <t>9.  Does your agency have any long-term debt not accounted for by the</t>
  </si>
  <si>
    <t>Office of State Treasurer?</t>
  </si>
  <si>
    <t>10.  Does your agency have any authorized, unissued debt?</t>
  </si>
  <si>
    <t>11.  Has your agency received any federal funds which have not been reported</t>
  </si>
  <si>
    <t>12.  Has your agency received any monies that have subsequently been</t>
  </si>
  <si>
    <t>considered "questioned costs" as a result of recent audits on federal</t>
  </si>
  <si>
    <t>programs?</t>
  </si>
  <si>
    <t>AND</t>
  </si>
  <si>
    <t>Is it probable these questioned costs will be paid back</t>
  </si>
  <si>
    <t>to the federal grantor?</t>
  </si>
  <si>
    <t>of the questioned cost.</t>
  </si>
  <si>
    <t>13.  Do any non-state parties owe your agency refunds due to:</t>
  </si>
  <si>
    <t xml:space="preserve">  Cost disallowances resulting from audits or reviews?</t>
  </si>
  <si>
    <t xml:space="preserve">  Failure to spend state grant funds within the grant award period?</t>
  </si>
  <si>
    <t>Indicate the nature and amount that is owed.</t>
  </si>
  <si>
    <t>14.  Does your agency receive tax revenues directly from an outside</t>
  </si>
  <si>
    <t>source?  (NOT from the Oklahoma Tax Commission or another state agency)</t>
  </si>
  <si>
    <t>number used to account for the receipt.</t>
  </si>
  <si>
    <t>15.  Have any subsequent events occurred after June 30 that will materially affect</t>
  </si>
  <si>
    <t>16.  Are you aware of any accounting activity or funds that are not included in</t>
  </si>
  <si>
    <t>Indicate the nature and amount of the activity/fund.</t>
  </si>
  <si>
    <t>Page 3</t>
  </si>
  <si>
    <t>reports result in any unreconciled differences?</t>
  </si>
  <si>
    <t>Provide any information that you have concerning the difference.</t>
  </si>
  <si>
    <t>18.  Has your agency been affected by any reorganization or consolidation with</t>
  </si>
  <si>
    <t>another agency?</t>
  </si>
  <si>
    <t>Please provide details, including effective dates.</t>
  </si>
  <si>
    <t>19.  Is your agency the lessor in any lease agreements that have not been reported</t>
  </si>
  <si>
    <t>21.  Does your agency own or maintain infrastructure assets such as roads, bridges, tunnels,</t>
  </si>
  <si>
    <t>drainage systems, water and sewer systems, dams, lighting systems, railroad tracks, fiber optic</t>
  </si>
  <si>
    <t>cabling systems or other similar long lived stationary assets that have not previously been</t>
  </si>
  <si>
    <t>capitalized as part of buildings or leasehold improvements?</t>
  </si>
  <si>
    <t>believe to be currently polluted or contaminated for which any one of the five specified obligation</t>
  </si>
  <si>
    <t>events (see instructions) has occurred?</t>
  </si>
  <si>
    <t>Provide the following:</t>
  </si>
  <si>
    <t>(If NO:  Proceed to next question.)</t>
  </si>
  <si>
    <t xml:space="preserve">   a.  Type of Obligating Event (1-5)</t>
  </si>
  <si>
    <t xml:space="preserve">   b.  Nature and Source of Obligation</t>
  </si>
  <si>
    <t xml:space="preserve">   c. Enter the estimated obligation amounts below:</t>
  </si>
  <si>
    <t xml:space="preserve">   d.  Assumptions used for the estimate</t>
  </si>
  <si>
    <t>23.  Does your agency own, lease, or otherwise associate with any properties that you reasonably</t>
  </si>
  <si>
    <t>financial instruments or contracts that have a leveraged basis and are commonly used to stabilize</t>
  </si>
  <si>
    <t>YES</t>
  </si>
  <si>
    <t>cost more than $25,000?  Did your agency purchase any other type of intangible asset (such as patents,</t>
  </si>
  <si>
    <t>water or timber commodity rights, or trademarks) that cost $25,000 or more?</t>
  </si>
  <si>
    <t>NO</t>
  </si>
  <si>
    <t>are usually held to protect either an interest rate or a specific investment.)</t>
  </si>
  <si>
    <t xml:space="preserve">   Unreconciled Amount        $</t>
  </si>
  <si>
    <t xml:space="preserve">   (see instructions for definitions of events 1 - 5)</t>
  </si>
  <si>
    <t>Pollution Remediation Obligation Expense (Due in 1 Year)          $</t>
  </si>
  <si>
    <t xml:space="preserve">Preparer's email address:   </t>
  </si>
  <si>
    <t xml:space="preserve">Approver's email address: </t>
  </si>
  <si>
    <t xml:space="preserve">22.  Did your agency begin or implement an Internally Generated Software project during the year that will </t>
  </si>
  <si>
    <t>Column1</t>
  </si>
  <si>
    <t>Column2</t>
  </si>
  <si>
    <t>24 X.1</t>
  </si>
  <si>
    <t>24 X.2</t>
  </si>
  <si>
    <t>24 X.3</t>
  </si>
  <si>
    <t>capital assets.)</t>
  </si>
  <si>
    <t>25. Has your agency entered into any private/public relationships that would qualify as Service-Concession</t>
  </si>
  <si>
    <t xml:space="preserve">       Arrangements?</t>
  </si>
  <si>
    <t>OMES USE ONLY</t>
  </si>
  <si>
    <t>on hand in excess of $50,000 that has not been reported to OMES on the</t>
  </si>
  <si>
    <t>inventory conversion package (OMES Form G-1)?  (This does not include</t>
  </si>
  <si>
    <t>the Attorney General's office or that was not already reported to OMES</t>
  </si>
  <si>
    <t>in the Litigation conversion package (OMES Form N)?</t>
  </si>
  <si>
    <t>previously reported to OMES in other conversion packages?</t>
  </si>
  <si>
    <t>to OMES on the Schedule of Expenditures of Federal Awards conversion</t>
  </si>
  <si>
    <t>package (OMES Form Z)?</t>
  </si>
  <si>
    <t>17.  Did your reconciliation of cash funds per your agency's records and OMES</t>
  </si>
  <si>
    <t xml:space="preserve">OMES for inventory conversion package if this package was </t>
  </si>
  <si>
    <t>Agency #</t>
  </si>
  <si>
    <t>Fund</t>
  </si>
  <si>
    <t>Pollution Remediation Obligation Expense (Total Liability)           $</t>
  </si>
  <si>
    <t>Pollution Remediation Expense for Current Year Only                 $</t>
  </si>
  <si>
    <t>26. Has your agency entered into any agreements which have resulted in abatement of state taxes?</t>
  </si>
  <si>
    <t xml:space="preserve">resources into an irrevocable trust for the sole purpose of extinguishing debt?                                                                                                </t>
  </si>
  <si>
    <t>the OMES records or other GAAP conversion packages?</t>
  </si>
  <si>
    <t>related party transactions?</t>
  </si>
  <si>
    <t xml:space="preserve">28. Did your agency perform business with any non-state entities that would meet the definition of </t>
  </si>
  <si>
    <t>Please provide details.</t>
  </si>
  <si>
    <t>(ARO -  A legal obligation associated with the retirement of a tangible capital asset)</t>
  </si>
  <si>
    <t>29. Did your agency enter into or does it have any asset retirement obligations (ARO)?</t>
  </si>
  <si>
    <t>27. Has your agency placed cash and other monetary assets acquired with only existing</t>
  </si>
  <si>
    <t>31. Did your agency receive non-cash donations of goods or services related to COVID-19?</t>
  </si>
  <si>
    <t>Indicate the AL number of the federal program and amount</t>
  </si>
  <si>
    <t>your agency's presentation in the ACFR?</t>
  </si>
  <si>
    <t>24.  Does your agency own any derivative instrument investments?  (Derivative intruments are typically</t>
  </si>
  <si>
    <t>or mitigate interest rate risk, or to protect the return of other investments.  Derivative instruments</t>
  </si>
  <si>
    <t>32. Did your agency receive any amounts for fraud recovery?</t>
  </si>
  <si>
    <t xml:space="preserve">   </t>
  </si>
  <si>
    <t xml:space="preserve">   If YES, was LIBOR replaced with another reference rate?</t>
  </si>
  <si>
    <t xml:space="preserve">   If so, describe the new reference rate.</t>
  </si>
  <si>
    <t>London Interbank Offered Rate, also known as LIBOR?</t>
  </si>
  <si>
    <t>33. Did your agency have financial instruments or arrangements in which the interest rate is based on the</t>
  </si>
  <si>
    <t>Source:</t>
  </si>
  <si>
    <t>Amount:  $</t>
  </si>
  <si>
    <t>Include attachment as needed.</t>
  </si>
  <si>
    <t>Class-Fund #</t>
  </si>
  <si>
    <t>20.  Did your agency receive donated capital assets valued in excess of $25,000 that were</t>
  </si>
  <si>
    <t>Pollution Remediation Obligations to be Capitalized                    $</t>
  </si>
  <si>
    <t xml:space="preserve">   e.  Estimated potential for changes in the assumptions                           $</t>
  </si>
  <si>
    <t xml:space="preserve">   f.  Estimated recoveries reducing the liability (if applicable)                      $</t>
  </si>
  <si>
    <t>or establish lines of credit?</t>
  </si>
  <si>
    <t>30. Did your agency enter into any direct borrowings, direct placements (issue of debt security directly with an investor),</t>
  </si>
  <si>
    <t xml:space="preserve">   If YES:           Total amount  $</t>
  </si>
  <si>
    <t xml:space="preserve">  Amount    $</t>
  </si>
  <si>
    <t xml:space="preserve">                 If federal funds, provide Assistance Listing #                     </t>
  </si>
  <si>
    <t>Indicate the source of the tax revenue, the amount and the Class-Fund</t>
  </si>
  <si>
    <t>Class-Fund:</t>
  </si>
  <si>
    <t>OMES Form X-1 (2023)</t>
  </si>
  <si>
    <t>Please contact your agency's Financial Reporting Analyst</t>
  </si>
  <si>
    <t xml:space="preserve">35.  Does your agency have conduit debt obligations?  </t>
  </si>
  <si>
    <t>36.  Did your agency include interest cost for current year construction-in-progress adjustments or additions reported on</t>
  </si>
  <si>
    <t>37.  Does your agency have Public-Private or Public-Public Partnerships or Availability Payment Arrangements</t>
  </si>
  <si>
    <t>to OMES on the Lessor conversion package (Form M-1)?</t>
  </si>
  <si>
    <t xml:space="preserve">Please provide details </t>
  </si>
  <si>
    <t>38.  Please list the email address for the preparer and approver of the GAAP conversion packages.</t>
  </si>
  <si>
    <t>not reported on the Capital Asset Summary (OMES Form H-1)?</t>
  </si>
  <si>
    <t>the Capital Asset Summary (OMES Form H-1)?</t>
  </si>
  <si>
    <t xml:space="preserve">than the total lease period?  If so, please list the agreement code and life of the asset: </t>
  </si>
  <si>
    <t>34. Does your agency have reported lease agreements (OMES Form L-1) where the life of the underlying asset is less</t>
  </si>
  <si>
    <t>24 X.4</t>
  </si>
  <si>
    <t>Page 4</t>
  </si>
  <si>
    <t>that are not reported as a Leasee agreement (OMES Form L-1) or as a Lessor agreement (OMES Form M-1)?</t>
  </si>
  <si>
    <t>Refer to Section III. Key Terms, in the instructions for</t>
  </si>
  <si>
    <t>for characteristics of conduit debt obligations.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</si>
</sst>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;@"/>
    <numFmt numFmtId="166" formatCode="[$-409]mmmm\ d\,\ yyyy;@"/>
    <numFmt numFmtId="167" formatCode="[$-409]dddd\,\ mmmm\ dd\,\ yyyy"/>
    <numFmt numFmtId="168" formatCode="m/d/yy;@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[$-409]dddd\,\ mmmm\ 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color indexed="8"/>
      <name val="Arial"/>
      <family val="2"/>
    </font>
    <font>
      <b/>
      <i/>
      <sz val="12"/>
      <color indexed="10"/>
      <name val="Tahoma"/>
      <family val="2"/>
    </font>
    <font>
      <b/>
      <i/>
      <sz val="9"/>
      <color indexed="10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 quotePrefix="1">
      <alignment/>
      <protection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20" xfId="0" applyNumberFormat="1" applyFont="1" applyFill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vertical="top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 quotePrefix="1">
      <alignment horizontal="right"/>
      <protection/>
    </xf>
    <xf numFmtId="49" fontId="3" fillId="33" borderId="0" xfId="0" applyNumberFormat="1" applyFont="1" applyFill="1" applyAlignment="1" applyProtection="1">
      <alignment horizontal="left"/>
      <protection/>
    </xf>
    <xf numFmtId="49" fontId="3" fillId="34" borderId="21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Alignment="1" applyProtection="1">
      <alignment horizontal="center"/>
      <protection/>
    </xf>
    <xf numFmtId="49" fontId="7" fillId="33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horizontal="left"/>
      <protection locked="0"/>
    </xf>
    <xf numFmtId="49" fontId="3" fillId="33" borderId="0" xfId="0" applyNumberFormat="1" applyFont="1" applyFill="1" applyAlignment="1" applyProtection="1">
      <alignment horizontal="left"/>
      <protection locked="0"/>
    </xf>
    <xf numFmtId="0" fontId="3" fillId="35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3" fillId="35" borderId="0" xfId="0" applyNumberFormat="1" applyFont="1" applyFill="1" applyAlignment="1" applyProtection="1">
      <alignment horizontal="center"/>
      <protection/>
    </xf>
    <xf numFmtId="171" fontId="3" fillId="33" borderId="23" xfId="44" applyNumberFormat="1" applyFont="1" applyFill="1" applyBorder="1" applyAlignment="1" applyProtection="1">
      <alignment horizontal="left"/>
      <protection locked="0"/>
    </xf>
    <xf numFmtId="49" fontId="3" fillId="33" borderId="23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/>
      <protection locked="0"/>
    </xf>
    <xf numFmtId="49" fontId="3" fillId="33" borderId="16" xfId="0" applyNumberFormat="1" applyFont="1" applyFill="1" applyBorder="1" applyAlignment="1" applyProtection="1">
      <alignment/>
      <protection locked="0"/>
    </xf>
    <xf numFmtId="41" fontId="3" fillId="33" borderId="0" xfId="0" applyNumberFormat="1" applyFont="1" applyFill="1" applyBorder="1" applyAlignment="1" applyProtection="1">
      <alignment horizontal="right"/>
      <protection locked="0"/>
    </xf>
    <xf numFmtId="4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/>
      <protection locked="0"/>
    </xf>
    <xf numFmtId="49" fontId="55" fillId="33" borderId="0" xfId="53" applyNumberFormat="1" applyFont="1" applyFill="1" applyBorder="1" applyAlignment="1" applyProtection="1">
      <alignment/>
      <protection locked="0"/>
    </xf>
    <xf numFmtId="41" fontId="3" fillId="33" borderId="0" xfId="42" applyNumberFormat="1" applyFont="1" applyFill="1" applyBorder="1" applyAlignment="1" applyProtection="1">
      <alignment/>
      <protection locked="0"/>
    </xf>
    <xf numFmtId="42" fontId="3" fillId="33" borderId="0" xfId="0" applyNumberFormat="1" applyFont="1" applyFill="1" applyBorder="1" applyAlignment="1" applyProtection="1">
      <alignment/>
      <protection locked="0"/>
    </xf>
    <xf numFmtId="43" fontId="3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/>
      <protection locked="0"/>
    </xf>
    <xf numFmtId="0" fontId="3" fillId="33" borderId="16" xfId="0" applyNumberFormat="1" applyFont="1" applyFill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3" fillId="33" borderId="23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/>
      <protection/>
    </xf>
    <xf numFmtId="49" fontId="3" fillId="34" borderId="24" xfId="0" applyNumberFormat="1" applyFont="1" applyFill="1" applyBorder="1" applyAlignment="1" applyProtection="1">
      <alignment horizontal="left"/>
      <protection/>
    </xf>
    <xf numFmtId="49" fontId="3" fillId="34" borderId="0" xfId="0" applyNumberFormat="1" applyFont="1" applyFill="1" applyBorder="1" applyAlignment="1" applyProtection="1">
      <alignment horizontal="left"/>
      <protection/>
    </xf>
    <xf numFmtId="49" fontId="3" fillId="34" borderId="25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49" fontId="55" fillId="33" borderId="16" xfId="53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1" fontId="3" fillId="33" borderId="23" xfId="42" applyNumberFormat="1" applyFont="1" applyFill="1" applyBorder="1" applyAlignment="1" applyProtection="1">
      <alignment horizontal="right"/>
      <protection locked="0"/>
    </xf>
    <xf numFmtId="41" fontId="3" fillId="33" borderId="16" xfId="42" applyNumberFormat="1" applyFont="1" applyFill="1" applyBorder="1" applyAlignment="1" applyProtection="1">
      <alignment horizontal="right"/>
      <protection locked="0"/>
    </xf>
    <xf numFmtId="49" fontId="3" fillId="33" borderId="23" xfId="0" applyNumberFormat="1" applyFont="1" applyFill="1" applyBorder="1" applyAlignment="1" applyProtection="1">
      <alignment horizontal="left"/>
      <protection locked="0"/>
    </xf>
    <xf numFmtId="49" fontId="3" fillId="33" borderId="23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Alignment="1" applyProtection="1">
      <alignment horizontal="left"/>
      <protection/>
    </xf>
    <xf numFmtId="173" fontId="3" fillId="33" borderId="16" xfId="42" applyNumberFormat="1" applyFont="1" applyFill="1" applyBorder="1" applyAlignment="1" applyProtection="1">
      <alignment horizontal="right"/>
      <protection locked="0"/>
    </xf>
    <xf numFmtId="41" fontId="3" fillId="33" borderId="16" xfId="0" applyNumberFormat="1" applyFont="1" applyFill="1" applyBorder="1" applyAlignment="1" applyProtection="1">
      <alignment horizontal="right"/>
      <protection locked="0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3" fontId="3" fillId="33" borderId="16" xfId="0" applyNumberFormat="1" applyFont="1" applyFill="1" applyBorder="1" applyAlignment="1" applyProtection="1">
      <alignment horizontal="right"/>
      <protection locked="0"/>
    </xf>
    <xf numFmtId="42" fontId="3" fillId="33" borderId="16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left"/>
      <protection locked="0"/>
    </xf>
    <xf numFmtId="49" fontId="3" fillId="33" borderId="0" xfId="0" applyNumberFormat="1" applyFont="1" applyFill="1" applyAlignment="1" applyProtection="1">
      <alignment horizontal="left"/>
      <protection locked="0"/>
    </xf>
    <xf numFmtId="0" fontId="3" fillId="33" borderId="0" xfId="0" applyNumberFormat="1" applyFont="1" applyFill="1" applyAlignment="1" applyProtection="1">
      <alignment horizontal="left"/>
      <protection/>
    </xf>
    <xf numFmtId="49" fontId="3" fillId="33" borderId="16" xfId="0" applyNumberFormat="1" applyFont="1" applyFill="1" applyBorder="1" applyAlignment="1" applyProtection="1">
      <alignment/>
      <protection locked="0"/>
    </xf>
    <xf numFmtId="49" fontId="3" fillId="34" borderId="24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34" borderId="25" xfId="0" applyNumberFormat="1" applyFont="1" applyFill="1" applyBorder="1" applyAlignment="1" applyProtection="1">
      <alignment horizontal="left"/>
      <protection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horizontal="center"/>
      <protection/>
    </xf>
    <xf numFmtId="41" fontId="3" fillId="33" borderId="13" xfId="42" applyNumberFormat="1" applyFont="1" applyFill="1" applyBorder="1" applyAlignment="1" applyProtection="1">
      <alignment horizontal="center"/>
      <protection locked="0"/>
    </xf>
    <xf numFmtId="41" fontId="3" fillId="33" borderId="26" xfId="42" applyNumberFormat="1" applyFont="1" applyFill="1" applyBorder="1" applyAlignment="1" applyProtection="1">
      <alignment horizontal="center"/>
      <protection locked="0"/>
    </xf>
    <xf numFmtId="166" fontId="10" fillId="33" borderId="0" xfId="0" applyNumberFormat="1" applyFont="1" applyFill="1" applyAlignment="1" applyProtection="1">
      <alignment horizontal="center"/>
      <protection/>
    </xf>
    <xf numFmtId="41" fontId="3" fillId="33" borderId="16" xfId="42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/>
      <protection locked="0"/>
    </xf>
    <xf numFmtId="49" fontId="3" fillId="33" borderId="13" xfId="0" applyNumberFormat="1" applyFont="1" applyFill="1" applyBorder="1" applyAlignment="1" applyProtection="1">
      <alignment horizontal="center"/>
      <protection locked="0"/>
    </xf>
    <xf numFmtId="14" fontId="3" fillId="36" borderId="13" xfId="0" applyNumberFormat="1" applyFont="1" applyFill="1" applyBorder="1" applyAlignment="1" applyProtection="1">
      <alignment horizontal="center"/>
      <protection locked="0"/>
    </xf>
    <xf numFmtId="164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center"/>
      <protection/>
    </xf>
    <xf numFmtId="41" fontId="3" fillId="33" borderId="26" xfId="42" applyNumberFormat="1" applyFont="1" applyFill="1" applyBorder="1" applyAlignment="1" applyProtection="1">
      <alignment/>
      <protection locked="0"/>
    </xf>
    <xf numFmtId="0" fontId="3" fillId="33" borderId="27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49" fontId="3" fillId="33" borderId="26" xfId="0" applyNumberFormat="1" applyFont="1" applyFill="1" applyBorder="1" applyAlignment="1" applyProtection="1">
      <alignment horizontal="center"/>
      <protection locked="0"/>
    </xf>
    <xf numFmtId="49" fontId="3" fillId="33" borderId="26" xfId="0" applyNumberFormat="1" applyFont="1" applyFill="1" applyBorder="1" applyAlignment="1" applyProtection="1">
      <alignment horizontal="center"/>
      <protection locked="0"/>
    </xf>
    <xf numFmtId="41" fontId="3" fillId="33" borderId="13" xfId="42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561975</xdr:colOff>
      <xdr:row>48</xdr:row>
      <xdr:rowOff>152400</xdr:rowOff>
    </xdr:from>
    <xdr:ext cx="17145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2725400" y="85058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333375</xdr:colOff>
      <xdr:row>46</xdr:row>
      <xdr:rowOff>142875</xdr:rowOff>
    </xdr:from>
    <xdr:ext cx="70485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1887200" y="817245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FYDATE" displayName="FYDATE" ref="W7:X20" comment="" totalsRowShown="0">
  <autoFilter ref="W7:X20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2"/>
  <sheetViews>
    <sheetView showGridLines="0" tabSelected="1" zoomScaleSheetLayoutView="80" workbookViewId="0" topLeftCell="A286">
      <selection activeCell="F5" sqref="F5"/>
    </sheetView>
  </sheetViews>
  <sheetFormatPr defaultColWidth="9.140625" defaultRowHeight="15"/>
  <cols>
    <col min="1" max="1" width="6.421875" style="27" customWidth="1"/>
    <col min="2" max="2" width="7.140625" style="27" customWidth="1"/>
    <col min="3" max="6" width="9.140625" style="27" customWidth="1"/>
    <col min="7" max="7" width="10.57421875" style="27" customWidth="1"/>
    <col min="8" max="8" width="9.140625" style="27" customWidth="1"/>
    <col min="9" max="9" width="11.421875" style="27" bestFit="1" customWidth="1"/>
    <col min="10" max="10" width="8.57421875" style="27" customWidth="1"/>
    <col min="11" max="11" width="13.421875" style="27" bestFit="1" customWidth="1"/>
    <col min="12" max="12" width="9.140625" style="27" customWidth="1"/>
    <col min="13" max="13" width="7.421875" style="27" customWidth="1"/>
    <col min="14" max="14" width="8.57421875" style="27" customWidth="1"/>
    <col min="15" max="15" width="11.8515625" style="27" customWidth="1"/>
    <col min="16" max="16" width="10.57421875" style="27" customWidth="1"/>
    <col min="17" max="17" width="9.140625" style="27" customWidth="1"/>
    <col min="18" max="18" width="2.57421875" style="27" customWidth="1"/>
    <col min="19" max="19" width="1.57421875" style="27" customWidth="1"/>
    <col min="20" max="21" width="9.140625" style="27" customWidth="1"/>
    <col min="22" max="22" width="9.57421875" style="27" customWidth="1"/>
    <col min="23" max="23" width="11.00390625" style="27" hidden="1" customWidth="1"/>
    <col min="24" max="24" width="13.57421875" style="27" hidden="1" customWidth="1"/>
    <col min="25" max="16384" width="9.140625" style="27" customWidth="1"/>
  </cols>
  <sheetData>
    <row r="1" ht="12.75"/>
    <row r="2" spans="1:18" ht="15">
      <c r="A2" s="25" t="s">
        <v>153</v>
      </c>
      <c r="B2" s="26"/>
      <c r="C2" s="26"/>
      <c r="D2" s="26"/>
      <c r="E2" s="26"/>
      <c r="F2" s="26"/>
      <c r="G2" s="114" t="s">
        <v>0</v>
      </c>
      <c r="H2" s="114"/>
      <c r="I2" s="114"/>
      <c r="J2" s="114"/>
      <c r="K2" s="114"/>
      <c r="L2" s="26"/>
      <c r="M2" s="26"/>
      <c r="O2" s="110" t="s">
        <v>104</v>
      </c>
      <c r="P2" s="110"/>
      <c r="Q2" s="110"/>
      <c r="R2" s="28"/>
    </row>
    <row r="3" spans="1:18" ht="15">
      <c r="A3" s="26"/>
      <c r="B3" s="26"/>
      <c r="C3" s="26"/>
      <c r="D3" s="26"/>
      <c r="E3" s="26"/>
      <c r="F3" s="26"/>
      <c r="G3" s="114" t="s">
        <v>1</v>
      </c>
      <c r="H3" s="114"/>
      <c r="I3" s="114"/>
      <c r="J3" s="114"/>
      <c r="K3" s="114"/>
      <c r="L3" s="26"/>
      <c r="M3" s="26"/>
      <c r="O3" s="29" t="s">
        <v>2</v>
      </c>
      <c r="P3" s="109"/>
      <c r="Q3" s="109"/>
      <c r="R3" s="28"/>
    </row>
    <row r="4" spans="1:24" ht="15.75">
      <c r="A4" s="26"/>
      <c r="B4" s="26"/>
      <c r="C4" s="26"/>
      <c r="D4" s="26"/>
      <c r="E4" s="26"/>
      <c r="F4" s="26"/>
      <c r="G4" s="119" t="str">
        <f ca="1">IF(P15&gt;0,CONCATENATE("June 30, ",YEAR(P15)),CONCATENATE("June 30, ",YEAR(TODAY())))</f>
        <v>June 30, 2023</v>
      </c>
      <c r="H4" s="119"/>
      <c r="I4" s="119"/>
      <c r="J4" s="119"/>
      <c r="K4" s="119"/>
      <c r="L4" s="26"/>
      <c r="M4" s="26"/>
      <c r="O4" s="30" t="s">
        <v>3</v>
      </c>
      <c r="P4" s="109"/>
      <c r="Q4" s="109"/>
      <c r="R4" s="28"/>
      <c r="W4" s="31">
        <f ca="1">TODAY()</f>
        <v>45089</v>
      </c>
      <c r="X4" s="32"/>
    </row>
    <row r="5" spans="1:24" ht="16.5" thickBot="1">
      <c r="A5" s="26"/>
      <c r="B5" s="26"/>
      <c r="C5" s="26"/>
      <c r="D5" s="26"/>
      <c r="E5" s="26"/>
      <c r="F5" s="26"/>
      <c r="G5" s="33"/>
      <c r="H5" s="33"/>
      <c r="I5" s="33"/>
      <c r="J5" s="33"/>
      <c r="K5" s="33"/>
      <c r="L5" s="26"/>
      <c r="M5" s="26"/>
      <c r="Q5" s="34"/>
      <c r="R5" s="28"/>
      <c r="W5" s="32">
        <f>YEAR(W4)</f>
        <v>2023</v>
      </c>
      <c r="X5" s="32"/>
    </row>
    <row r="6" spans="1:24" ht="16.5" thickTop="1">
      <c r="A6" s="26"/>
      <c r="B6" s="26"/>
      <c r="C6" s="26"/>
      <c r="D6" s="26"/>
      <c r="E6" s="26"/>
      <c r="F6" s="26"/>
      <c r="G6" s="33"/>
      <c r="H6" s="33"/>
      <c r="I6" s="33"/>
      <c r="J6" s="33"/>
      <c r="K6" s="33"/>
      <c r="O6" s="35"/>
      <c r="P6" s="35"/>
      <c r="W6" s="32"/>
      <c r="X6" s="32"/>
    </row>
    <row r="7" spans="1:24" ht="15.75">
      <c r="A7" s="26"/>
      <c r="B7" s="26"/>
      <c r="C7" s="26"/>
      <c r="D7" s="26"/>
      <c r="E7" s="26"/>
      <c r="F7" s="26"/>
      <c r="G7" s="33"/>
      <c r="H7" s="33"/>
      <c r="I7" s="33"/>
      <c r="J7" s="33"/>
      <c r="K7" s="33"/>
      <c r="W7" s="32" t="s">
        <v>96</v>
      </c>
      <c r="X7" s="36" t="s">
        <v>97</v>
      </c>
    </row>
    <row r="8" spans="1:24" ht="15.75">
      <c r="A8" s="37"/>
      <c r="B8" s="18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W8" s="32">
        <v>2012</v>
      </c>
      <c r="X8" s="36">
        <v>41090</v>
      </c>
    </row>
    <row r="9" spans="1:24" ht="1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W9" s="32">
        <v>2013</v>
      </c>
      <c r="X9" s="36">
        <v>41455</v>
      </c>
    </row>
    <row r="10" spans="1:24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6"/>
      <c r="S10" s="6"/>
      <c r="W10" s="32">
        <v>2014</v>
      </c>
      <c r="X10" s="36">
        <v>41820</v>
      </c>
    </row>
    <row r="11" spans="1:24" ht="15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10"/>
      <c r="N11" s="121"/>
      <c r="O11" s="121"/>
      <c r="P11" s="121"/>
      <c r="Q11" s="121"/>
      <c r="R11" s="17"/>
      <c r="S11" s="6"/>
      <c r="W11" s="32">
        <v>2015</v>
      </c>
      <c r="X11" s="36">
        <v>42185</v>
      </c>
    </row>
    <row r="12" spans="1:24" ht="15">
      <c r="A12" s="11"/>
      <c r="B12" s="12" t="s">
        <v>4</v>
      </c>
      <c r="C12" s="8" t="s">
        <v>5</v>
      </c>
      <c r="D12" s="15"/>
      <c r="E12" s="52"/>
      <c r="F12" s="130"/>
      <c r="G12" s="130"/>
      <c r="H12" s="130"/>
      <c r="I12" s="130"/>
      <c r="J12" s="130"/>
      <c r="K12" s="130"/>
      <c r="L12" s="130"/>
      <c r="M12" s="130"/>
      <c r="N12" s="122"/>
      <c r="O12" s="122"/>
      <c r="P12" s="122"/>
      <c r="Q12" s="122"/>
      <c r="R12" s="17"/>
      <c r="S12" s="6"/>
      <c r="W12" s="32">
        <v>2016</v>
      </c>
      <c r="X12" s="36">
        <v>42551</v>
      </c>
    </row>
    <row r="13" spans="1:24" ht="15">
      <c r="A13" s="7"/>
      <c r="B13" s="8"/>
      <c r="C13" s="8"/>
      <c r="D13" s="23" t="s">
        <v>114</v>
      </c>
      <c r="E13" s="23" t="s">
        <v>115</v>
      </c>
      <c r="F13" s="127" t="s">
        <v>6</v>
      </c>
      <c r="G13" s="127"/>
      <c r="H13" s="127"/>
      <c r="I13" s="127"/>
      <c r="J13" s="127"/>
      <c r="K13" s="127"/>
      <c r="L13" s="127"/>
      <c r="M13" s="127"/>
      <c r="N13" s="127" t="s">
        <v>7</v>
      </c>
      <c r="O13" s="127"/>
      <c r="P13" s="127"/>
      <c r="Q13" s="127"/>
      <c r="R13" s="17"/>
      <c r="S13" s="6"/>
      <c r="W13" s="32">
        <v>2017</v>
      </c>
      <c r="X13" s="36">
        <v>42916</v>
      </c>
    </row>
    <row r="14" spans="1:24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7"/>
      <c r="S14" s="6"/>
      <c r="W14" s="32">
        <v>2018</v>
      </c>
      <c r="X14" s="36">
        <v>43281</v>
      </c>
    </row>
    <row r="15" spans="1:24" ht="15">
      <c r="A15" s="11"/>
      <c r="B15" s="12" t="s">
        <v>8</v>
      </c>
      <c r="C15" s="8" t="s">
        <v>9</v>
      </c>
      <c r="D15" s="8"/>
      <c r="E15" s="111"/>
      <c r="F15" s="112"/>
      <c r="G15" s="112"/>
      <c r="H15" s="112"/>
      <c r="I15" s="112"/>
      <c r="J15" s="112"/>
      <c r="K15" s="123"/>
      <c r="L15" s="124"/>
      <c r="M15" s="124"/>
      <c r="N15" s="126"/>
      <c r="O15" s="126"/>
      <c r="P15" s="125"/>
      <c r="Q15" s="125"/>
      <c r="R15" s="17"/>
      <c r="S15" s="6"/>
      <c r="W15" s="32">
        <v>2019</v>
      </c>
      <c r="X15" s="36">
        <v>43646</v>
      </c>
    </row>
    <row r="16" spans="1:24" ht="15">
      <c r="A16" s="7"/>
      <c r="B16" s="8"/>
      <c r="C16" s="8"/>
      <c r="D16" s="8"/>
      <c r="E16" s="129" t="s">
        <v>10</v>
      </c>
      <c r="F16" s="129"/>
      <c r="G16" s="129"/>
      <c r="H16" s="129"/>
      <c r="I16" s="129"/>
      <c r="J16" s="129"/>
      <c r="K16" s="127" t="s">
        <v>11</v>
      </c>
      <c r="L16" s="127"/>
      <c r="M16" s="127"/>
      <c r="N16" s="127" t="s">
        <v>12</v>
      </c>
      <c r="O16" s="127"/>
      <c r="P16" s="127" t="s">
        <v>13</v>
      </c>
      <c r="Q16" s="127"/>
      <c r="R16" s="17"/>
      <c r="S16" s="6"/>
      <c r="W16" s="32">
        <v>2020</v>
      </c>
      <c r="X16" s="36">
        <v>44012</v>
      </c>
    </row>
    <row r="17" spans="1:24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6"/>
      <c r="W17" s="32">
        <v>2021</v>
      </c>
      <c r="X17" s="36">
        <v>44377</v>
      </c>
    </row>
    <row r="18" spans="1:24" ht="15">
      <c r="A18" s="7"/>
      <c r="B18" s="8"/>
      <c r="C18" s="8" t="s">
        <v>14</v>
      </c>
      <c r="D18" s="8"/>
      <c r="E18" s="111"/>
      <c r="F18" s="112"/>
      <c r="G18" s="112"/>
      <c r="H18" s="112"/>
      <c r="I18" s="112"/>
      <c r="J18" s="112"/>
      <c r="K18" s="123"/>
      <c r="L18" s="124"/>
      <c r="M18" s="124"/>
      <c r="N18" s="124"/>
      <c r="O18" s="126"/>
      <c r="P18" s="126"/>
      <c r="Q18" s="126"/>
      <c r="R18" s="17"/>
      <c r="S18" s="6"/>
      <c r="W18" s="32">
        <v>2022</v>
      </c>
      <c r="X18" s="36">
        <v>44742</v>
      </c>
    </row>
    <row r="19" spans="1:24" ht="15">
      <c r="A19" s="7"/>
      <c r="B19" s="8"/>
      <c r="C19" s="8"/>
      <c r="D19" s="8"/>
      <c r="E19" s="129" t="s">
        <v>15</v>
      </c>
      <c r="F19" s="129"/>
      <c r="G19" s="129"/>
      <c r="H19" s="129"/>
      <c r="I19" s="129"/>
      <c r="J19" s="129"/>
      <c r="K19" s="127" t="s">
        <v>11</v>
      </c>
      <c r="L19" s="127"/>
      <c r="M19" s="127"/>
      <c r="N19" s="127"/>
      <c r="O19" s="127" t="s">
        <v>12</v>
      </c>
      <c r="P19" s="127"/>
      <c r="Q19" s="127"/>
      <c r="R19" s="17"/>
      <c r="S19" s="6"/>
      <c r="W19" s="32">
        <v>2023</v>
      </c>
      <c r="X19" s="36">
        <v>45107</v>
      </c>
    </row>
    <row r="20" spans="1:24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6"/>
      <c r="W20" s="32">
        <v>2024</v>
      </c>
      <c r="X20" s="36">
        <v>45473</v>
      </c>
    </row>
    <row r="21" spans="1:19" ht="12.75">
      <c r="A21" s="13"/>
      <c r="B21" s="2"/>
      <c r="C21" s="2"/>
      <c r="D21" s="2"/>
      <c r="E21" s="2"/>
      <c r="F21" s="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"/>
      <c r="R21" s="2"/>
      <c r="S21" s="3"/>
    </row>
    <row r="22" spans="2:13" ht="12.75">
      <c r="B22" s="12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 t="s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5" ht="15">
      <c r="B24" s="2"/>
      <c r="C24" s="27" t="s">
        <v>105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38"/>
      <c r="O24" s="38"/>
    </row>
    <row r="25" spans="2:15" ht="15">
      <c r="B25" s="2"/>
      <c r="C25" s="27" t="s">
        <v>106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1" t="s">
        <v>85</v>
      </c>
      <c r="O25" s="71" t="s">
        <v>88</v>
      </c>
    </row>
    <row r="26" spans="2:13" ht="12.75">
      <c r="B26" s="2"/>
      <c r="C26" s="27" t="s">
        <v>101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5" ht="9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8"/>
      <c r="O27" s="38"/>
    </row>
    <row r="28" spans="1:14" ht="12.75">
      <c r="A28" s="26"/>
      <c r="B28" s="8"/>
      <c r="C28" s="24" t="s">
        <v>18</v>
      </c>
      <c r="D28" s="2" t="s">
        <v>19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8">
      <c r="B29" s="2"/>
      <c r="C29" s="2"/>
      <c r="D29" s="27" t="s">
        <v>113</v>
      </c>
      <c r="E29" s="2"/>
      <c r="F29" s="2"/>
      <c r="G29" s="2"/>
      <c r="H29" s="2"/>
      <c r="I29" s="2"/>
      <c r="J29" s="2"/>
      <c r="K29" s="2"/>
      <c r="L29" s="2"/>
      <c r="M29" s="2"/>
      <c r="N29" s="39"/>
    </row>
    <row r="30" spans="2:13" ht="12">
      <c r="B30" s="2"/>
      <c r="C30" s="2"/>
      <c r="D30" s="2" t="s">
        <v>20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ht="12">
      <c r="A31" s="26"/>
      <c r="B31" s="8"/>
      <c r="C31" s="8" t="s">
        <v>21</v>
      </c>
      <c r="D31" s="8"/>
      <c r="E31" s="8"/>
      <c r="F31" s="8"/>
      <c r="G31" s="8"/>
      <c r="H31" s="12" t="s">
        <v>22</v>
      </c>
      <c r="I31" s="117"/>
      <c r="J31" s="117"/>
      <c r="K31" s="2"/>
      <c r="L31" s="2"/>
      <c r="M31" s="2"/>
    </row>
    <row r="32" spans="1:13" ht="12">
      <c r="A32" s="26"/>
      <c r="B32" s="8"/>
      <c r="C32" s="8" t="s">
        <v>23</v>
      </c>
      <c r="D32" s="8"/>
      <c r="E32" s="8"/>
      <c r="F32" s="8"/>
      <c r="G32" s="8"/>
      <c r="H32" s="12" t="s">
        <v>22</v>
      </c>
      <c r="I32" s="118"/>
      <c r="J32" s="118"/>
      <c r="K32" s="2"/>
      <c r="L32" s="2"/>
      <c r="M32" s="2"/>
    </row>
    <row r="33" spans="2:13" ht="12">
      <c r="B33" s="2"/>
      <c r="C33" s="2"/>
      <c r="D33" s="2"/>
      <c r="E33" s="2"/>
      <c r="F33" s="2"/>
      <c r="G33" s="2"/>
      <c r="H33" s="2"/>
      <c r="I33" s="40"/>
      <c r="J33" s="40"/>
      <c r="K33" s="2"/>
      <c r="L33" s="2"/>
      <c r="M33" s="2"/>
    </row>
    <row r="34" spans="2:13" ht="12">
      <c r="B34" s="2"/>
      <c r="C34" s="2" t="s">
        <v>24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5" ht="15">
      <c r="B35" s="2"/>
      <c r="C35" s="2" t="s">
        <v>25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71" t="s">
        <v>85</v>
      </c>
      <c r="O35" s="71" t="s">
        <v>88</v>
      </c>
    </row>
    <row r="36" spans="2:13" ht="9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6"/>
      <c r="B37" s="8"/>
      <c r="C37" s="24" t="s">
        <v>18</v>
      </c>
      <c r="D37" s="2" t="s">
        <v>26</v>
      </c>
      <c r="E37" s="2"/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 t="s">
        <v>27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ht="12">
      <c r="A39" s="26"/>
      <c r="B39" s="8"/>
      <c r="C39" s="12" t="s">
        <v>28</v>
      </c>
      <c r="D39" s="123"/>
      <c r="E39" s="124"/>
      <c r="F39" s="124"/>
      <c r="G39" s="8"/>
      <c r="H39" s="12" t="s">
        <v>22</v>
      </c>
      <c r="I39" s="133"/>
      <c r="J39" s="133"/>
      <c r="K39" s="2"/>
      <c r="L39" s="2"/>
      <c r="M39" s="2"/>
    </row>
    <row r="40" spans="1:13" ht="12">
      <c r="A40" s="26"/>
      <c r="B40" s="8"/>
      <c r="C40" s="12" t="s">
        <v>28</v>
      </c>
      <c r="D40" s="131"/>
      <c r="E40" s="132"/>
      <c r="F40" s="132"/>
      <c r="G40" s="8"/>
      <c r="H40" s="12" t="s">
        <v>22</v>
      </c>
      <c r="I40" s="128"/>
      <c r="J40" s="128"/>
      <c r="K40" s="2"/>
      <c r="L40" s="2"/>
      <c r="M40" s="2"/>
    </row>
    <row r="41" spans="2:13" ht="12">
      <c r="B41" s="2"/>
      <c r="C41" s="2"/>
      <c r="D41" s="40"/>
      <c r="E41" s="40"/>
      <c r="F41" s="40"/>
      <c r="G41" s="2"/>
      <c r="H41" s="2"/>
      <c r="I41" s="40"/>
      <c r="J41" s="40"/>
      <c r="K41" s="2"/>
      <c r="L41" s="2"/>
      <c r="M41" s="2"/>
    </row>
    <row r="42" spans="2:13" ht="12">
      <c r="B42" s="2"/>
      <c r="C42" s="2" t="s">
        <v>29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">
      <c r="B43" s="2"/>
      <c r="C43" s="27" t="s">
        <v>107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5" ht="15">
      <c r="B44" s="2"/>
      <c r="C44" s="27" t="s">
        <v>108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71" t="s">
        <v>85</v>
      </c>
      <c r="O44" s="71" t="s">
        <v>88</v>
      </c>
    </row>
    <row r="45" spans="2:13" ht="9.75" customHeight="1">
      <c r="B45" s="2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26"/>
      <c r="B46" s="8"/>
      <c r="C46" s="24" t="s">
        <v>18</v>
      </c>
      <c r="D46" s="27" t="s">
        <v>154</v>
      </c>
      <c r="E46" s="2"/>
      <c r="F46" s="2"/>
      <c r="G46" s="2"/>
      <c r="H46" s="2"/>
      <c r="I46" s="2"/>
      <c r="J46" s="2"/>
      <c r="K46" s="2"/>
      <c r="L46" s="2"/>
      <c r="M46" s="2"/>
    </row>
    <row r="47" spans="2:13" ht="12.75">
      <c r="B47" s="2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 ht="12.75">
      <c r="B48" s="2"/>
      <c r="C48" s="2" t="s">
        <v>30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5" ht="15">
      <c r="B49" s="2"/>
      <c r="C49" s="27" t="s">
        <v>109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71" t="s">
        <v>85</v>
      </c>
      <c r="O49" s="71" t="s">
        <v>88</v>
      </c>
    </row>
    <row r="50" spans="2:13" ht="9.75" customHeight="1">
      <c r="B50" s="2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2.75">
      <c r="A51" s="26"/>
      <c r="B51" s="8"/>
      <c r="C51" s="24" t="s">
        <v>18</v>
      </c>
      <c r="D51" s="27" t="s">
        <v>154</v>
      </c>
      <c r="E51" s="2"/>
      <c r="F51" s="2"/>
      <c r="G51" s="2"/>
      <c r="H51" s="2"/>
      <c r="I51" s="2"/>
      <c r="J51" s="2"/>
      <c r="K51" s="2"/>
      <c r="L51" s="2"/>
      <c r="M51" s="2"/>
    </row>
    <row r="52" spans="2:13" ht="12.75">
      <c r="B52" s="2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 ht="12">
      <c r="B53" s="2"/>
      <c r="C53" s="2" t="s">
        <v>31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5" ht="15">
      <c r="B54" s="2"/>
      <c r="C54" s="2" t="s">
        <v>32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71" t="s">
        <v>85</v>
      </c>
      <c r="O54" s="71" t="s">
        <v>88</v>
      </c>
    </row>
    <row r="55" spans="2:13" ht="9.75" customHeight="1">
      <c r="B55" s="2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3" ht="12.75">
      <c r="A56" s="26"/>
      <c r="B56" s="8"/>
      <c r="C56" s="24" t="s">
        <v>18</v>
      </c>
      <c r="D56" s="27" t="s">
        <v>154</v>
      </c>
      <c r="E56" s="2"/>
      <c r="F56" s="2"/>
      <c r="G56" s="2"/>
      <c r="H56" s="2"/>
      <c r="I56" s="2"/>
      <c r="J56" s="2"/>
      <c r="K56" s="2"/>
      <c r="L56" s="2"/>
      <c r="M56" s="2"/>
    </row>
    <row r="57" spans="2:13" ht="12.75">
      <c r="B57" s="2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12">
      <c r="B58" s="2"/>
      <c r="C58" s="2" t="s">
        <v>33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5" ht="15">
      <c r="B59" s="2"/>
      <c r="C59" s="2" t="s">
        <v>34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71" t="s">
        <v>85</v>
      </c>
      <c r="O59" s="71" t="s">
        <v>88</v>
      </c>
    </row>
    <row r="60" spans="2:13" ht="9.75" customHeight="1">
      <c r="B60" s="2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1:13" ht="12.75">
      <c r="A61" s="26"/>
      <c r="B61" s="8"/>
      <c r="C61" s="24" t="s">
        <v>18</v>
      </c>
      <c r="D61" s="2" t="s">
        <v>35</v>
      </c>
      <c r="E61" s="2"/>
      <c r="F61" s="2"/>
      <c r="G61" s="2"/>
      <c r="H61" s="2"/>
      <c r="I61" s="2"/>
      <c r="J61" s="2"/>
      <c r="K61" s="2"/>
      <c r="L61" s="2"/>
      <c r="M61" s="2"/>
    </row>
    <row r="62" spans="2:13" ht="12.75">
      <c r="B62" s="2"/>
      <c r="C62" s="2"/>
      <c r="D62" s="2" t="s">
        <v>36</v>
      </c>
      <c r="E62" s="2"/>
      <c r="F62" s="2"/>
      <c r="G62" s="2"/>
      <c r="H62" s="2"/>
      <c r="I62" s="2"/>
      <c r="J62" s="2"/>
      <c r="K62" s="2"/>
      <c r="L62" s="2"/>
      <c r="M62" s="2"/>
    </row>
    <row r="63" spans="2:13" ht="12">
      <c r="B63" s="2"/>
      <c r="C63" s="2"/>
      <c r="D63" s="2" t="s">
        <v>37</v>
      </c>
      <c r="E63" s="102"/>
      <c r="F63" s="103"/>
      <c r="G63" s="103"/>
      <c r="H63" s="103"/>
      <c r="I63" s="103"/>
      <c r="J63" s="103"/>
      <c r="K63" s="103"/>
      <c r="L63" s="103"/>
      <c r="M63" s="103"/>
    </row>
    <row r="64" spans="2:13" ht="12">
      <c r="B64" s="2"/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5" ht="15">
      <c r="B65" s="2"/>
      <c r="C65" s="2" t="s">
        <v>38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71" t="s">
        <v>85</v>
      </c>
      <c r="O65" s="71" t="s">
        <v>88</v>
      </c>
    </row>
    <row r="66" spans="2:13" ht="9.75" customHeight="1">
      <c r="B66" s="2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256" ht="12.75">
      <c r="A67" s="26"/>
      <c r="B67" s="8"/>
      <c r="C67" s="24" t="s">
        <v>18</v>
      </c>
      <c r="D67" s="8" t="s">
        <v>39</v>
      </c>
      <c r="E67" s="8"/>
      <c r="F67" s="8"/>
      <c r="G67" s="8"/>
      <c r="H67" s="8"/>
      <c r="I67" s="113"/>
      <c r="J67" s="113"/>
      <c r="K67" s="113"/>
      <c r="L67" s="113"/>
      <c r="M67" s="113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12.75">
      <c r="A68" s="26"/>
      <c r="B68" s="8"/>
      <c r="C68" s="102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12">
      <c r="A69" s="26"/>
      <c r="B69" s="8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15">
      <c r="A70" s="26"/>
      <c r="B70" s="8"/>
      <c r="C70" s="2" t="s">
        <v>42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71" t="s">
        <v>85</v>
      </c>
      <c r="O70" s="71" t="s">
        <v>88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12.75">
      <c r="A71" s="26"/>
      <c r="B71" s="8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12.75">
      <c r="A72" s="26"/>
      <c r="B72" s="8"/>
      <c r="C72" s="24" t="s">
        <v>18</v>
      </c>
      <c r="D72" s="2" t="s">
        <v>39</v>
      </c>
      <c r="E72" s="2"/>
      <c r="F72" s="2"/>
      <c r="G72" s="2"/>
      <c r="H72" s="2"/>
      <c r="I72" s="104"/>
      <c r="J72" s="104"/>
      <c r="K72" s="104"/>
      <c r="L72" s="104"/>
      <c r="M72" s="104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12.75">
      <c r="A73" s="26"/>
      <c r="B73" s="8"/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12">
      <c r="A74" s="26"/>
      <c r="B74" s="8"/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12">
      <c r="A75" s="26"/>
      <c r="B75" s="8"/>
      <c r="C75" s="2" t="s">
        <v>43</v>
      </c>
      <c r="D75" s="2"/>
      <c r="E75" s="2"/>
      <c r="F75" s="2"/>
      <c r="G75" s="2"/>
      <c r="H75" s="2"/>
      <c r="I75" s="2"/>
      <c r="J75" s="2"/>
      <c r="K75" s="2"/>
      <c r="L75" s="2"/>
      <c r="M75" s="2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15">
      <c r="A76" s="26"/>
      <c r="B76" s="8"/>
      <c r="C76" s="2" t="s">
        <v>44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71" t="s">
        <v>85</v>
      </c>
      <c r="O76" s="71" t="s">
        <v>88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12.75">
      <c r="A77" s="26"/>
      <c r="B77" s="8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12.75">
      <c r="A78" s="26"/>
      <c r="B78" s="8"/>
      <c r="C78" s="24" t="s">
        <v>18</v>
      </c>
      <c r="D78" s="2" t="s">
        <v>39</v>
      </c>
      <c r="E78" s="2"/>
      <c r="F78" s="2"/>
      <c r="G78" s="2"/>
      <c r="H78" s="2"/>
      <c r="I78" s="104"/>
      <c r="J78" s="104"/>
      <c r="K78" s="104"/>
      <c r="L78" s="104"/>
      <c r="M78" s="104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12.75">
      <c r="A79" s="26"/>
      <c r="B79" s="8"/>
      <c r="C79" s="102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12">
      <c r="A80" s="26"/>
      <c r="B80" s="8"/>
      <c r="C80" s="10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15">
      <c r="A81" s="26"/>
      <c r="B81" s="8"/>
      <c r="C81" s="2" t="s">
        <v>45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71" t="s">
        <v>85</v>
      </c>
      <c r="O81" s="71" t="s">
        <v>88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12.75">
      <c r="A82" s="26"/>
      <c r="B82" s="8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12.75">
      <c r="A83" s="26"/>
      <c r="B83" s="8"/>
      <c r="C83" s="24" t="s">
        <v>18</v>
      </c>
      <c r="D83" s="2" t="s">
        <v>39</v>
      </c>
      <c r="E83" s="2"/>
      <c r="F83" s="2"/>
      <c r="G83" s="2"/>
      <c r="H83" s="102"/>
      <c r="I83" s="103"/>
      <c r="J83" s="103"/>
      <c r="K83" s="103"/>
      <c r="L83" s="103"/>
      <c r="M83" s="10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12.75">
      <c r="A84" s="26"/>
      <c r="B84" s="8"/>
      <c r="C84" s="102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ht="12.75">
      <c r="A85" s="26"/>
      <c r="B85" s="8"/>
      <c r="C85" s="2" t="s">
        <v>46</v>
      </c>
      <c r="D85" s="2"/>
      <c r="E85" s="2"/>
      <c r="F85" s="2"/>
      <c r="G85" s="2"/>
      <c r="H85" s="2"/>
      <c r="I85" s="2"/>
      <c r="J85" s="2"/>
      <c r="K85" s="2"/>
      <c r="L85" s="2"/>
      <c r="M85" s="2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15">
      <c r="A86" s="26"/>
      <c r="B86" s="8"/>
      <c r="C86" s="27" t="s">
        <v>110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38"/>
      <c r="O86" s="38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15">
      <c r="A87" s="26"/>
      <c r="B87" s="8"/>
      <c r="C87" s="27" t="s">
        <v>111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71" t="s">
        <v>85</v>
      </c>
      <c r="O87" s="71" t="s">
        <v>88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12.75">
      <c r="A88" s="26"/>
      <c r="B88" s="8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12.75">
      <c r="A89" s="26"/>
      <c r="B89" s="8"/>
      <c r="C89" s="24" t="s">
        <v>18</v>
      </c>
      <c r="D89" s="27" t="s">
        <v>154</v>
      </c>
      <c r="E89" s="2"/>
      <c r="F89" s="2"/>
      <c r="G89" s="2"/>
      <c r="H89" s="2"/>
      <c r="I89" s="2"/>
      <c r="J89" s="2"/>
      <c r="K89" s="2"/>
      <c r="L89" s="2"/>
      <c r="M89" s="2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12.75">
      <c r="A90" s="26"/>
      <c r="B90" s="8"/>
      <c r="C90" s="102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12.75">
      <c r="A91" s="26"/>
      <c r="B91" s="8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12">
      <c r="A92" s="26"/>
      <c r="B92" s="8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12">
      <c r="A93" s="26"/>
      <c r="B93" s="8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17" ht="15">
      <c r="A94" s="43" t="s">
        <v>40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33"/>
      <c r="O94" s="33"/>
      <c r="P94" s="33"/>
      <c r="Q94" s="9" t="s">
        <v>98</v>
      </c>
    </row>
    <row r="95" spans="1:13" ht="15">
      <c r="A95" s="25" t="str">
        <f>$A$2</f>
        <v>OMES Form X-1 (2023)</v>
      </c>
      <c r="B95" s="2"/>
      <c r="C95" s="2"/>
      <c r="D95" s="2"/>
      <c r="E95" s="2"/>
      <c r="F95" s="2"/>
      <c r="G95" s="51">
        <f>YEAR(G$4)</f>
        <v>2023</v>
      </c>
      <c r="H95" s="2"/>
      <c r="I95" s="2"/>
      <c r="J95" s="2"/>
      <c r="K95" s="2"/>
      <c r="L95" s="2"/>
      <c r="M95" s="2"/>
    </row>
    <row r="96" spans="1:13" ht="15">
      <c r="A96" s="45" t="s">
        <v>41</v>
      </c>
      <c r="B96" s="2"/>
      <c r="C96" s="2"/>
      <c r="D96" s="50">
        <f>D$12</f>
        <v>0</v>
      </c>
      <c r="E96" s="50">
        <f>E$12</f>
        <v>0</v>
      </c>
      <c r="F96" s="84">
        <f>F$12</f>
        <v>0</v>
      </c>
      <c r="G96" s="85">
        <f>G$12</f>
        <v>0</v>
      </c>
      <c r="H96" s="86">
        <f>H$12</f>
        <v>0</v>
      </c>
      <c r="I96" s="2"/>
      <c r="J96" s="2"/>
      <c r="K96" s="2"/>
      <c r="L96" s="2"/>
      <c r="M96" s="2"/>
    </row>
    <row r="97" spans="1:13" ht="15">
      <c r="A97" s="4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4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ht="12">
      <c r="B99" s="2"/>
    </row>
    <row r="100" spans="2:15" ht="14.25" customHeight="1">
      <c r="B100" s="2"/>
      <c r="C100" s="2" t="s">
        <v>47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71" t="s">
        <v>85</v>
      </c>
      <c r="O100" s="71" t="s">
        <v>88</v>
      </c>
    </row>
    <row r="101" spans="1:13" ht="12.75">
      <c r="A101" s="26"/>
      <c r="B101" s="8"/>
      <c r="C101" s="2" t="s">
        <v>48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6"/>
      <c r="B102" s="8"/>
      <c r="C102" s="8" t="s">
        <v>49</v>
      </c>
      <c r="D102" s="46" t="s">
        <v>50</v>
      </c>
      <c r="E102" s="2" t="s">
        <v>51</v>
      </c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 t="s">
        <v>52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2:13" ht="12">
      <c r="B105" s="2"/>
      <c r="C105" s="24" t="s">
        <v>18</v>
      </c>
      <c r="D105" s="27" t="s">
        <v>128</v>
      </c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9.75" customHeight="1">
      <c r="B106" s="2"/>
      <c r="C106" s="2"/>
      <c r="D106" s="2" t="s">
        <v>53</v>
      </c>
      <c r="E106" s="2"/>
      <c r="F106" s="2"/>
      <c r="G106" s="42"/>
      <c r="H106" s="42"/>
      <c r="I106" s="42"/>
      <c r="J106" s="42"/>
      <c r="K106" s="42"/>
      <c r="L106" s="42"/>
      <c r="M106" s="42"/>
    </row>
    <row r="107" spans="2:13" ht="12">
      <c r="B107" s="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2:13" ht="12">
      <c r="B108" s="2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5" ht="15">
      <c r="B109" s="2"/>
      <c r="C109" s="2" t="s">
        <v>54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71" t="s">
        <v>85</v>
      </c>
      <c r="O109" s="71" t="s">
        <v>88</v>
      </c>
    </row>
    <row r="110" spans="1:13" ht="12.75">
      <c r="A110" s="26"/>
      <c r="B110" s="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2"/>
    </row>
    <row r="111" spans="2:13" ht="11.25" customHeight="1">
      <c r="B111" s="2"/>
      <c r="C111" s="2" t="s">
        <v>55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49"/>
      <c r="D112" s="42"/>
      <c r="E112" s="42"/>
      <c r="F112" s="42"/>
      <c r="G112" s="42"/>
      <c r="H112" s="42"/>
      <c r="I112" s="42"/>
      <c r="J112" s="42"/>
      <c r="K112" s="42"/>
      <c r="L112" s="42"/>
      <c r="M112" s="2"/>
    </row>
    <row r="113" spans="2:15" ht="15">
      <c r="B113" s="2"/>
      <c r="C113" s="2" t="s">
        <v>56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71" t="s">
        <v>85</v>
      </c>
      <c r="O113" s="71" t="s">
        <v>88</v>
      </c>
    </row>
    <row r="114" spans="2:13" ht="12.75">
      <c r="B114" s="2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2"/>
    </row>
    <row r="115" spans="2:13" ht="12.75">
      <c r="B115" s="2"/>
      <c r="C115" s="24" t="s">
        <v>18</v>
      </c>
      <c r="D115" s="2" t="s">
        <v>57</v>
      </c>
      <c r="E115" s="2"/>
      <c r="F115" s="2"/>
      <c r="G115" s="2"/>
      <c r="H115" s="2"/>
      <c r="I115" s="42"/>
      <c r="J115" s="42"/>
      <c r="K115" s="42"/>
      <c r="L115" s="42"/>
      <c r="M115" s="42"/>
    </row>
    <row r="116" spans="2:13" ht="12.75">
      <c r="B116" s="2"/>
      <c r="C116" s="54"/>
      <c r="D116" s="90"/>
      <c r="E116" s="90"/>
      <c r="F116" s="90"/>
      <c r="G116" s="90"/>
      <c r="H116" s="90"/>
      <c r="I116" s="90"/>
      <c r="J116" s="90"/>
      <c r="K116" s="90"/>
      <c r="L116" s="55"/>
      <c r="M116" s="55"/>
    </row>
    <row r="117" spans="2:13" ht="9.75" customHeight="1">
      <c r="B117" s="2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2">
      <c r="A118" s="26"/>
      <c r="B118" s="8"/>
      <c r="C118" s="2" t="s">
        <v>58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5" ht="15">
      <c r="A119" s="26"/>
      <c r="B119" s="8"/>
      <c r="C119" s="2" t="s">
        <v>59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71" t="s">
        <v>85</v>
      </c>
      <c r="O119" s="71" t="s">
        <v>88</v>
      </c>
    </row>
    <row r="120" spans="2:13" ht="12.75">
      <c r="B120" s="2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2"/>
    </row>
    <row r="121" spans="2:13" ht="12.75">
      <c r="B121" s="2"/>
      <c r="C121" s="24" t="s">
        <v>18</v>
      </c>
      <c r="D121" s="27" t="s">
        <v>151</v>
      </c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 t="s">
        <v>60</v>
      </c>
      <c r="E122" s="2"/>
      <c r="F122" s="2"/>
      <c r="G122" s="2"/>
      <c r="H122" s="49" t="s">
        <v>138</v>
      </c>
      <c r="I122" s="90"/>
      <c r="J122" s="98"/>
      <c r="K122" s="98"/>
      <c r="L122" s="42"/>
      <c r="M122" s="42"/>
    </row>
    <row r="123" spans="2:13" ht="12">
      <c r="B123" s="2"/>
      <c r="C123" s="2"/>
      <c r="D123" s="27" t="s">
        <v>140</v>
      </c>
      <c r="E123" s="2"/>
      <c r="F123" s="2"/>
      <c r="G123" s="2"/>
      <c r="H123" s="49" t="s">
        <v>152</v>
      </c>
      <c r="I123" s="60"/>
      <c r="J123" s="49" t="s">
        <v>139</v>
      </c>
      <c r="K123" s="59"/>
      <c r="L123" s="42"/>
      <c r="M123" s="42"/>
    </row>
    <row r="124" spans="2:13" ht="12">
      <c r="B124" s="2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2:13" ht="12">
      <c r="B125" s="2"/>
      <c r="C125" s="2" t="s">
        <v>61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5" ht="15" customHeight="1">
      <c r="B126" s="2"/>
      <c r="C126" s="27" t="s">
        <v>129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71" t="s">
        <v>85</v>
      </c>
      <c r="O126" s="71" t="s">
        <v>88</v>
      </c>
    </row>
    <row r="127" spans="1:13" ht="12.75">
      <c r="A127" s="26"/>
      <c r="B127" s="8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2"/>
    </row>
    <row r="128" spans="2:13" ht="12.75">
      <c r="B128" s="2"/>
      <c r="C128" s="24" t="s">
        <v>18</v>
      </c>
      <c r="D128" s="27" t="s">
        <v>154</v>
      </c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ht="12">
      <c r="B130" s="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</row>
    <row r="131" spans="2:13" ht="12">
      <c r="B131" s="2"/>
      <c r="C131" s="2" t="s">
        <v>62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5" ht="15.75" customHeight="1">
      <c r="B132" s="2"/>
      <c r="C132" s="27" t="s">
        <v>120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71" t="s">
        <v>85</v>
      </c>
      <c r="O132" s="71" t="s">
        <v>88</v>
      </c>
    </row>
    <row r="133" spans="2:13" ht="12.75">
      <c r="B133" s="2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2"/>
    </row>
    <row r="134" spans="1:13" ht="12.75">
      <c r="A134" s="26"/>
      <c r="B134" s="8"/>
      <c r="C134" s="24" t="s">
        <v>18</v>
      </c>
      <c r="D134" s="2" t="s">
        <v>63</v>
      </c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7.25" customHeight="1">
      <c r="B135" s="2"/>
      <c r="C135" s="62"/>
      <c r="D135" s="105"/>
      <c r="E135" s="105"/>
      <c r="F135" s="105"/>
      <c r="G135" s="105"/>
      <c r="H135" s="105"/>
      <c r="I135" s="105"/>
      <c r="J135" s="105"/>
      <c r="K135" s="105"/>
      <c r="L135" s="62"/>
      <c r="M135" s="62"/>
    </row>
    <row r="136" spans="2:13" ht="13.5" customHeight="1">
      <c r="B136" s="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61"/>
    </row>
    <row r="137" spans="1:13" ht="12">
      <c r="A137" s="26"/>
      <c r="B137" s="8"/>
      <c r="C137" s="27" t="s">
        <v>112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5" ht="15">
      <c r="B138" s="2"/>
      <c r="C138" s="2" t="s">
        <v>65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71" t="s">
        <v>85</v>
      </c>
      <c r="O138" s="71" t="s">
        <v>88</v>
      </c>
    </row>
    <row r="139" spans="2:13" ht="12.75">
      <c r="B139" s="2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2"/>
    </row>
    <row r="140" spans="2:13" ht="12.75">
      <c r="B140" s="2"/>
      <c r="C140" s="24" t="s">
        <v>18</v>
      </c>
      <c r="D140" s="101" t="s">
        <v>141</v>
      </c>
      <c r="E140" s="101"/>
      <c r="F140" s="63"/>
      <c r="G140" s="2" t="s">
        <v>90</v>
      </c>
      <c r="H140" s="2"/>
      <c r="I140" s="2"/>
      <c r="J140" s="120"/>
      <c r="K140" s="120"/>
      <c r="L140" s="2"/>
      <c r="M140" s="2"/>
    </row>
    <row r="141" spans="2:13" ht="12.75">
      <c r="B141" s="2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2"/>
    </row>
    <row r="142" spans="2:13" ht="12.75" customHeight="1">
      <c r="B142" s="2"/>
      <c r="C142" s="2" t="s">
        <v>66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2">
      <c r="B143" s="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61"/>
    </row>
    <row r="144" spans="2:13" ht="12">
      <c r="B144" s="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61"/>
    </row>
    <row r="145" spans="2:15" ht="15">
      <c r="B145" s="2"/>
      <c r="C145" s="2" t="s">
        <v>67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71" t="s">
        <v>85</v>
      </c>
      <c r="O145" s="71" t="s">
        <v>88</v>
      </c>
    </row>
    <row r="146" spans="2:13" ht="12.75">
      <c r="B146" s="2"/>
      <c r="C146" s="2" t="s">
        <v>68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2.75">
      <c r="B147" s="2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2"/>
    </row>
    <row r="148" spans="2:13" ht="12.75">
      <c r="B148" s="2"/>
      <c r="C148" s="24" t="s">
        <v>18</v>
      </c>
      <c r="D148" s="2" t="s">
        <v>69</v>
      </c>
      <c r="E148" s="2"/>
      <c r="F148" s="2"/>
      <c r="G148" s="2"/>
      <c r="H148" s="2"/>
      <c r="I148" s="113"/>
      <c r="J148" s="113"/>
      <c r="K148" s="113"/>
      <c r="L148" s="113"/>
      <c r="M148" s="113"/>
    </row>
    <row r="149" spans="2:13" ht="12">
      <c r="B149" s="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2"/>
    </row>
    <row r="150" spans="1:13" ht="12">
      <c r="A150" s="26"/>
      <c r="B150" s="8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42"/>
    </row>
    <row r="151" spans="2:13" ht="12">
      <c r="B151" s="2"/>
      <c r="C151" s="83" t="s">
        <v>70</v>
      </c>
      <c r="D151" s="83"/>
      <c r="E151" s="83"/>
      <c r="F151" s="83"/>
      <c r="G151" s="83"/>
      <c r="H151" s="83"/>
      <c r="I151" s="83"/>
      <c r="J151" s="83"/>
      <c r="K151" s="2"/>
      <c r="L151" s="2"/>
      <c r="M151" s="2"/>
    </row>
    <row r="152" spans="2:15" ht="15">
      <c r="B152" s="2"/>
      <c r="C152" s="80" t="s">
        <v>158</v>
      </c>
      <c r="D152" s="83"/>
      <c r="E152" s="83"/>
      <c r="F152" s="83"/>
      <c r="G152" s="83"/>
      <c r="H152" s="83"/>
      <c r="I152" s="83"/>
      <c r="J152" s="83"/>
      <c r="K152" s="2"/>
      <c r="L152" s="2"/>
      <c r="M152" s="2"/>
      <c r="N152" s="71" t="s">
        <v>85</v>
      </c>
      <c r="O152" s="71" t="s">
        <v>88</v>
      </c>
    </row>
    <row r="153" spans="2:13" ht="12.75">
      <c r="B153" s="2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2"/>
    </row>
    <row r="154" spans="2:13" ht="12.75">
      <c r="B154" s="2"/>
      <c r="C154" s="24" t="s">
        <v>18</v>
      </c>
      <c r="D154" s="27" t="s">
        <v>154</v>
      </c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2.75">
      <c r="B155" s="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61"/>
    </row>
    <row r="156" spans="2:13" ht="12">
      <c r="B156" s="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61"/>
    </row>
    <row r="157" spans="2:13" ht="12">
      <c r="B157" s="2"/>
      <c r="C157" s="47" t="s">
        <v>142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5" ht="15">
      <c r="B158" s="2"/>
      <c r="C158" s="47" t="s">
        <v>161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71" t="s">
        <v>85</v>
      </c>
      <c r="O158" s="71" t="s">
        <v>88</v>
      </c>
    </row>
    <row r="159" spans="2:13" ht="12.75">
      <c r="B159" s="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61"/>
    </row>
    <row r="160" spans="2:13" ht="12.75">
      <c r="B160" s="2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61"/>
    </row>
    <row r="161" spans="2:13" ht="12.75">
      <c r="B161" s="2"/>
      <c r="C161" s="2" t="s">
        <v>71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2">
      <c r="B162" s="2"/>
      <c r="C162" s="2" t="s">
        <v>72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2">
      <c r="B163" s="2"/>
      <c r="C163" s="2" t="s">
        <v>73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5" ht="15">
      <c r="B164" s="2"/>
      <c r="C164" s="2" t="s">
        <v>74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71" t="s">
        <v>85</v>
      </c>
      <c r="O164" s="71" t="s">
        <v>88</v>
      </c>
    </row>
    <row r="165" spans="2:13" ht="12.75">
      <c r="B165" s="2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2"/>
    </row>
    <row r="166" spans="2:13" ht="12.75">
      <c r="B166" s="2"/>
      <c r="C166" s="24" t="s">
        <v>18</v>
      </c>
      <c r="D166" s="27" t="s">
        <v>154</v>
      </c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2.75">
      <c r="B167" s="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</row>
    <row r="168" spans="2:15" ht="15">
      <c r="B168" s="2"/>
      <c r="C168" s="41" t="s">
        <v>95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71" t="s">
        <v>85</v>
      </c>
      <c r="O168" s="71" t="s">
        <v>88</v>
      </c>
    </row>
    <row r="169" spans="2:13" ht="12.75">
      <c r="B169" s="2"/>
      <c r="C169" s="41" t="s">
        <v>86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2.75">
      <c r="B170" s="2"/>
      <c r="C170" s="2" t="s">
        <v>87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2.75">
      <c r="B171" s="2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2"/>
    </row>
    <row r="172" spans="2:13" ht="12">
      <c r="B172" s="2"/>
      <c r="C172" s="24" t="s">
        <v>18</v>
      </c>
      <c r="D172" s="27" t="s">
        <v>154</v>
      </c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2">
      <c r="B173" s="2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42"/>
    </row>
    <row r="174" ht="12">
      <c r="B174" s="2"/>
    </row>
    <row r="175" spans="1:2" ht="12">
      <c r="A175" s="26"/>
      <c r="B175" s="8"/>
    </row>
    <row r="176" spans="1:2" ht="12">
      <c r="A176" s="26"/>
      <c r="B176" s="8"/>
    </row>
    <row r="177" spans="1:2" ht="12">
      <c r="A177" s="26"/>
      <c r="B177" s="8"/>
    </row>
    <row r="178" spans="1:17" ht="15">
      <c r="A178" s="87" t="s">
        <v>40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Q178" s="9" t="s">
        <v>99</v>
      </c>
    </row>
    <row r="179" spans="1:13" ht="15">
      <c r="A179" s="25" t="str">
        <f>$A$2</f>
        <v>OMES Form X-1 (2023)</v>
      </c>
      <c r="B179" s="2"/>
      <c r="C179" s="2"/>
      <c r="D179" s="2"/>
      <c r="E179" s="2"/>
      <c r="F179" s="2"/>
      <c r="G179" s="51">
        <f>YEAR(G$4)</f>
        <v>2023</v>
      </c>
      <c r="H179" s="2"/>
      <c r="I179" s="2"/>
      <c r="J179" s="2"/>
      <c r="K179" s="2"/>
      <c r="L179" s="2"/>
      <c r="M179" s="2"/>
    </row>
    <row r="180" spans="1:13" ht="15">
      <c r="A180" s="45" t="s">
        <v>64</v>
      </c>
      <c r="B180" s="2"/>
      <c r="C180" s="2"/>
      <c r="D180" s="50">
        <f>D$12</f>
        <v>0</v>
      </c>
      <c r="E180" s="50">
        <f>E$12</f>
        <v>0</v>
      </c>
      <c r="F180" s="106">
        <f>F$12</f>
        <v>0</v>
      </c>
      <c r="G180" s="107"/>
      <c r="H180" s="108"/>
      <c r="I180" s="2"/>
      <c r="J180" s="2"/>
      <c r="K180" s="2"/>
      <c r="L180" s="2"/>
      <c r="M180" s="2"/>
    </row>
    <row r="181" spans="1:13" ht="15">
      <c r="A181" s="4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4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ht="12">
      <c r="B183" s="2"/>
    </row>
    <row r="184" ht="12">
      <c r="B184" s="2"/>
    </row>
    <row r="185" spans="2:13" ht="12">
      <c r="B185" s="2"/>
      <c r="C185" s="2" t="s">
        <v>83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">
      <c r="A186" s="26"/>
      <c r="B186" s="8"/>
      <c r="C186" s="2" t="s">
        <v>75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5" ht="15">
      <c r="A187" s="26"/>
      <c r="B187" s="8"/>
      <c r="C187" s="2" t="s">
        <v>76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71" t="s">
        <v>85</v>
      </c>
      <c r="O187" s="71" t="s">
        <v>88</v>
      </c>
    </row>
    <row r="188" spans="1:13" ht="12.75">
      <c r="A188" s="26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6"/>
      <c r="B189" s="8"/>
      <c r="C189" s="24" t="s">
        <v>18</v>
      </c>
      <c r="D189" s="2" t="s">
        <v>77</v>
      </c>
      <c r="E189" s="2"/>
      <c r="F189" s="2"/>
      <c r="G189" s="2" t="s">
        <v>78</v>
      </c>
      <c r="H189" s="2"/>
      <c r="I189" s="2"/>
      <c r="J189" s="2"/>
      <c r="K189" s="2"/>
      <c r="L189" s="2"/>
      <c r="M189" s="2"/>
    </row>
    <row r="190" spans="1:13" ht="12.75">
      <c r="A190" s="26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">
      <c r="A191" s="26"/>
      <c r="B191" s="8"/>
      <c r="C191" s="2" t="s">
        <v>79</v>
      </c>
      <c r="D191" s="2"/>
      <c r="E191" s="2"/>
      <c r="F191" s="2"/>
      <c r="G191" s="19"/>
      <c r="H191" s="13" t="s">
        <v>91</v>
      </c>
      <c r="I191" s="2"/>
      <c r="J191" s="2"/>
      <c r="K191" s="2"/>
      <c r="L191" s="2"/>
      <c r="M191" s="2"/>
    </row>
    <row r="192" spans="2:13" ht="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2">
      <c r="B193" s="2"/>
      <c r="C193" s="2" t="s">
        <v>80</v>
      </c>
      <c r="D193" s="2"/>
      <c r="E193" s="2"/>
      <c r="F193" s="2"/>
      <c r="G193" s="90"/>
      <c r="H193" s="90"/>
      <c r="I193" s="90"/>
      <c r="J193" s="90"/>
      <c r="K193" s="90"/>
      <c r="L193" s="90"/>
      <c r="M193" s="2"/>
    </row>
    <row r="194" spans="2:13" ht="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2">
      <c r="B195" s="2"/>
      <c r="C195" s="2"/>
      <c r="D195" s="2"/>
      <c r="E195" s="2"/>
      <c r="F195" s="2"/>
      <c r="G195" s="90"/>
      <c r="H195" s="98"/>
      <c r="I195" s="98"/>
      <c r="J195" s="98"/>
      <c r="K195" s="98"/>
      <c r="L195" s="98"/>
      <c r="M195" s="2"/>
    </row>
    <row r="196" spans="2:13" ht="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ht="12">
      <c r="B197" s="2"/>
    </row>
    <row r="198" spans="2:13" ht="12">
      <c r="B198" s="2"/>
      <c r="C198" s="2" t="s">
        <v>81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2">
      <c r="B199" s="2"/>
      <c r="C199" s="2"/>
      <c r="D199" s="27" t="s">
        <v>117</v>
      </c>
      <c r="E199" s="2"/>
      <c r="F199" s="2"/>
      <c r="G199" s="2"/>
      <c r="H199" s="2"/>
      <c r="I199" s="2"/>
      <c r="J199" s="92"/>
      <c r="K199" s="92"/>
      <c r="L199" s="68"/>
      <c r="M199" s="2"/>
    </row>
    <row r="200" spans="1:13" ht="12">
      <c r="A200" s="115"/>
      <c r="B200" s="116"/>
      <c r="C200" s="2"/>
      <c r="D200" s="27" t="s">
        <v>116</v>
      </c>
      <c r="E200" s="2"/>
      <c r="F200" s="2"/>
      <c r="G200" s="2"/>
      <c r="H200" s="2"/>
      <c r="I200" s="2"/>
      <c r="J200" s="91"/>
      <c r="K200" s="91"/>
      <c r="L200" s="68"/>
      <c r="M200" s="2"/>
    </row>
    <row r="201" spans="2:13" ht="12">
      <c r="B201" s="2"/>
      <c r="C201" s="2"/>
      <c r="D201" s="2" t="s">
        <v>92</v>
      </c>
      <c r="E201" s="2"/>
      <c r="F201" s="2"/>
      <c r="G201" s="2"/>
      <c r="H201" s="2"/>
      <c r="I201" s="2"/>
      <c r="J201" s="91"/>
      <c r="K201" s="91"/>
      <c r="L201" s="68"/>
      <c r="M201" s="2"/>
    </row>
    <row r="202" spans="2:13" ht="12">
      <c r="B202" s="2"/>
      <c r="C202" s="2"/>
      <c r="D202" s="27" t="s">
        <v>143</v>
      </c>
      <c r="E202" s="2"/>
      <c r="F202" s="2"/>
      <c r="G202" s="2"/>
      <c r="H202" s="2"/>
      <c r="I202" s="2"/>
      <c r="J202" s="91"/>
      <c r="K202" s="91"/>
      <c r="L202" s="68"/>
      <c r="M202" s="2"/>
    </row>
    <row r="203" spans="2:13" ht="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2">
      <c r="B204" s="2"/>
      <c r="C204" s="2" t="s">
        <v>82</v>
      </c>
      <c r="D204" s="2"/>
      <c r="E204" s="2"/>
      <c r="F204" s="2"/>
      <c r="G204" s="90"/>
      <c r="H204" s="90"/>
      <c r="I204" s="90"/>
      <c r="J204" s="90"/>
      <c r="K204" s="90"/>
      <c r="L204" s="90"/>
      <c r="M204" s="2"/>
    </row>
    <row r="205" spans="2:13" ht="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2">
      <c r="B206" s="48"/>
      <c r="C206" s="27" t="s">
        <v>144</v>
      </c>
      <c r="D206" s="2"/>
      <c r="E206" s="2"/>
      <c r="F206" s="2"/>
      <c r="G206" s="2"/>
      <c r="H206" s="2"/>
      <c r="I206" s="64"/>
      <c r="J206" s="100"/>
      <c r="K206" s="100"/>
      <c r="L206" s="69"/>
      <c r="M206" s="2"/>
    </row>
    <row r="207" spans="2:13" ht="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2">
      <c r="B208" s="2"/>
      <c r="C208" s="27" t="s">
        <v>145</v>
      </c>
      <c r="D208" s="2"/>
      <c r="E208" s="2"/>
      <c r="F208" s="2"/>
      <c r="G208" s="2"/>
      <c r="H208" s="2"/>
      <c r="I208" s="65"/>
      <c r="J208" s="99"/>
      <c r="K208" s="99"/>
      <c r="L208" s="70"/>
      <c r="M208" s="2"/>
    </row>
    <row r="209" spans="2:13" ht="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5" ht="15">
      <c r="B210" s="2"/>
      <c r="C210" s="27" t="s">
        <v>130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71" t="s">
        <v>85</v>
      </c>
      <c r="O210" s="71" t="s">
        <v>88</v>
      </c>
    </row>
    <row r="211" spans="2:13" ht="12.75">
      <c r="B211" s="2"/>
      <c r="C211" s="2" t="s">
        <v>84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2.75">
      <c r="B212" s="2"/>
      <c r="C212" s="27" t="s">
        <v>131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2.75">
      <c r="B213" s="2"/>
      <c r="C213" s="2" t="s">
        <v>89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2">
      <c r="B214" s="2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2"/>
    </row>
    <row r="215" spans="2:13" ht="12">
      <c r="B215" s="2"/>
      <c r="C215" s="24" t="s">
        <v>18</v>
      </c>
      <c r="D215" s="27" t="s">
        <v>154</v>
      </c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2">
      <c r="B216" s="2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5" ht="15">
      <c r="B217" s="2"/>
      <c r="C217" s="81" t="s">
        <v>102</v>
      </c>
      <c r="D217" s="82"/>
      <c r="E217" s="82"/>
      <c r="F217" s="82"/>
      <c r="G217" s="82"/>
      <c r="H217" s="82"/>
      <c r="I217" s="82"/>
      <c r="J217" s="82"/>
      <c r="K217" s="82"/>
      <c r="L217" s="42"/>
      <c r="M217" s="42"/>
      <c r="N217" s="71" t="s">
        <v>85</v>
      </c>
      <c r="O217" s="71" t="s">
        <v>88</v>
      </c>
    </row>
    <row r="218" spans="2:13" ht="12.75">
      <c r="B218" s="2"/>
      <c r="C218" s="81" t="s">
        <v>103</v>
      </c>
      <c r="D218" s="82"/>
      <c r="E218" s="82"/>
      <c r="F218" s="82"/>
      <c r="G218" s="82"/>
      <c r="H218" s="82"/>
      <c r="I218" s="82"/>
      <c r="J218" s="82"/>
      <c r="K218" s="82"/>
      <c r="L218" s="42"/>
      <c r="M218" s="42"/>
    </row>
    <row r="219" spans="2:13" ht="12.75">
      <c r="B219" s="2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2:13" ht="12">
      <c r="B220" s="2"/>
      <c r="M220" s="2"/>
    </row>
    <row r="221" spans="2:15" ht="15">
      <c r="B221" s="2"/>
      <c r="C221" s="49" t="s">
        <v>118</v>
      </c>
      <c r="M221" s="2"/>
      <c r="N221" s="71" t="s">
        <v>85</v>
      </c>
      <c r="O221" s="71" t="s">
        <v>88</v>
      </c>
    </row>
    <row r="222" spans="2:13" ht="12.75">
      <c r="B222" s="2"/>
      <c r="M222" s="2"/>
    </row>
    <row r="223" spans="2:13" ht="15">
      <c r="B223" s="2"/>
      <c r="C223" s="56" t="s">
        <v>18</v>
      </c>
      <c r="D223" s="27" t="s">
        <v>154</v>
      </c>
      <c r="E223" s="53"/>
      <c r="F223" s="53"/>
      <c r="M223" s="2"/>
    </row>
    <row r="224" spans="2:13" ht="15">
      <c r="B224" s="2"/>
      <c r="C224" s="56"/>
      <c r="D224" s="2"/>
      <c r="E224" s="53"/>
      <c r="F224" s="53"/>
      <c r="M224" s="2"/>
    </row>
    <row r="225" spans="2:13" ht="12">
      <c r="B225" s="2"/>
      <c r="M225" s="2"/>
    </row>
    <row r="226" spans="2:15" ht="15">
      <c r="B226" s="2"/>
      <c r="C226" s="49" t="s">
        <v>126</v>
      </c>
      <c r="M226" s="2"/>
      <c r="N226" s="71" t="s">
        <v>85</v>
      </c>
      <c r="O226" s="71" t="s">
        <v>88</v>
      </c>
    </row>
    <row r="227" spans="2:13" ht="12.75">
      <c r="B227" s="2"/>
      <c r="C227" s="49" t="s">
        <v>119</v>
      </c>
      <c r="M227" s="2"/>
    </row>
    <row r="228" spans="2:13" ht="12.75">
      <c r="B228" s="2"/>
      <c r="M228" s="2"/>
    </row>
    <row r="229" spans="2:13" ht="15">
      <c r="B229" s="2"/>
      <c r="C229" s="56" t="s">
        <v>18</v>
      </c>
      <c r="D229" s="27" t="s">
        <v>154</v>
      </c>
      <c r="E229" s="53"/>
      <c r="F229" s="53"/>
      <c r="M229" s="2"/>
    </row>
    <row r="230" spans="1:13" ht="12">
      <c r="A230" s="115"/>
      <c r="B230" s="116"/>
      <c r="M230" s="2"/>
    </row>
    <row r="231" spans="2:13" ht="14.25">
      <c r="B231" s="2"/>
      <c r="C231" s="56"/>
      <c r="D231" s="2"/>
      <c r="E231" s="53"/>
      <c r="F231" s="53"/>
      <c r="M231" s="2"/>
    </row>
    <row r="232" spans="2:15" ht="15">
      <c r="B232" s="2"/>
      <c r="C232" s="27" t="s">
        <v>122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71" t="s">
        <v>85</v>
      </c>
      <c r="O232" s="71" t="s">
        <v>88</v>
      </c>
    </row>
    <row r="233" spans="2:13" ht="12.75">
      <c r="B233" s="2"/>
      <c r="C233" s="27" t="s">
        <v>121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2.75">
      <c r="B234" s="2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2"/>
    </row>
    <row r="235" spans="2:13" ht="12.75">
      <c r="B235" s="2"/>
      <c r="C235" s="24" t="s">
        <v>18</v>
      </c>
      <c r="D235" s="27" t="s">
        <v>123</v>
      </c>
      <c r="E235" s="2"/>
      <c r="F235" s="90"/>
      <c r="G235" s="98"/>
      <c r="H235" s="98"/>
      <c r="I235" s="98"/>
      <c r="J235" s="98"/>
      <c r="K235" s="98"/>
      <c r="L235" s="98"/>
      <c r="M235" s="42"/>
    </row>
    <row r="236" spans="2:13" ht="12.75">
      <c r="B236" s="2"/>
      <c r="C236" s="24"/>
      <c r="E236" s="2"/>
      <c r="F236" s="93"/>
      <c r="G236" s="94"/>
      <c r="H236" s="94"/>
      <c r="I236" s="94"/>
      <c r="J236" s="94"/>
      <c r="K236" s="94"/>
      <c r="L236" s="94"/>
      <c r="M236" s="42"/>
    </row>
    <row r="237" spans="2:15" ht="15">
      <c r="B237" s="2"/>
      <c r="C237" s="27" t="s">
        <v>125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71" t="s">
        <v>85</v>
      </c>
      <c r="O237" s="71" t="s">
        <v>88</v>
      </c>
    </row>
    <row r="238" spans="2:13" ht="12.75">
      <c r="B238" s="2"/>
      <c r="C238" s="27" t="s">
        <v>124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2.75">
      <c r="B239" s="2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2"/>
    </row>
    <row r="240" spans="2:13" ht="12.75">
      <c r="B240" s="2"/>
      <c r="C240" s="24" t="s">
        <v>18</v>
      </c>
      <c r="D240" s="27" t="s">
        <v>123</v>
      </c>
      <c r="E240" s="2"/>
      <c r="F240" s="90"/>
      <c r="G240" s="98"/>
      <c r="H240" s="98"/>
      <c r="I240" s="98"/>
      <c r="J240" s="98"/>
      <c r="K240" s="98"/>
      <c r="L240" s="98"/>
      <c r="M240" s="42"/>
    </row>
    <row r="241" spans="2:13" ht="12.75">
      <c r="B241" s="2"/>
      <c r="C241" s="24"/>
      <c r="E241" s="2"/>
      <c r="F241" s="93"/>
      <c r="G241" s="94"/>
      <c r="H241" s="94"/>
      <c r="I241" s="94"/>
      <c r="J241" s="94"/>
      <c r="K241" s="94"/>
      <c r="L241" s="94"/>
      <c r="M241" s="42"/>
    </row>
    <row r="242" spans="2:13" ht="12">
      <c r="B242" s="2"/>
      <c r="C242" s="24"/>
      <c r="E242" s="2"/>
      <c r="F242" s="73"/>
      <c r="G242" s="74"/>
      <c r="H242" s="74"/>
      <c r="I242" s="74"/>
      <c r="J242" s="74"/>
      <c r="K242" s="74"/>
      <c r="L242" s="74"/>
      <c r="M242" s="42"/>
    </row>
    <row r="243" spans="2:13" ht="12">
      <c r="B243" s="2"/>
      <c r="C243" s="24"/>
      <c r="E243" s="2"/>
      <c r="F243" s="73"/>
      <c r="G243" s="74"/>
      <c r="H243" s="74"/>
      <c r="I243" s="74"/>
      <c r="J243" s="74"/>
      <c r="K243" s="74"/>
      <c r="L243" s="74"/>
      <c r="M243" s="42"/>
    </row>
    <row r="244" spans="2:15" ht="15">
      <c r="B244" s="2"/>
      <c r="C244" s="27" t="s">
        <v>147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71" t="s">
        <v>85</v>
      </c>
      <c r="O244" s="71" t="s">
        <v>88</v>
      </c>
    </row>
    <row r="245" spans="2:13" ht="12.75">
      <c r="B245" s="2"/>
      <c r="C245" s="27" t="s">
        <v>146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2.75">
      <c r="B246" s="2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2"/>
    </row>
    <row r="247" spans="2:13" ht="12.75">
      <c r="B247" s="2"/>
      <c r="C247" s="24" t="s">
        <v>18</v>
      </c>
      <c r="D247" s="27" t="s">
        <v>123</v>
      </c>
      <c r="E247" s="2"/>
      <c r="F247" s="90"/>
      <c r="G247" s="98"/>
      <c r="H247" s="98"/>
      <c r="I247" s="98"/>
      <c r="J247" s="98"/>
      <c r="K247" s="98"/>
      <c r="L247" s="98"/>
      <c r="M247" s="42"/>
    </row>
    <row r="248" spans="2:13" ht="12">
      <c r="B248" s="2"/>
      <c r="C248" s="24"/>
      <c r="E248" s="2"/>
      <c r="F248" s="93"/>
      <c r="G248" s="94"/>
      <c r="H248" s="94"/>
      <c r="I248" s="94"/>
      <c r="J248" s="94"/>
      <c r="K248" s="94"/>
      <c r="L248" s="94"/>
      <c r="M248" s="42"/>
    </row>
    <row r="249" spans="2:13" ht="12">
      <c r="B249" s="2"/>
      <c r="C249" s="24"/>
      <c r="E249" s="2"/>
      <c r="F249" s="73"/>
      <c r="G249" s="74"/>
      <c r="H249" s="74"/>
      <c r="I249" s="74"/>
      <c r="J249" s="74"/>
      <c r="K249" s="74"/>
      <c r="L249" s="74"/>
      <c r="M249" s="42"/>
    </row>
    <row r="250" spans="2:13" ht="12">
      <c r="B250" s="2"/>
      <c r="C250" s="24"/>
      <c r="E250" s="2"/>
      <c r="F250" s="73"/>
      <c r="G250" s="74"/>
      <c r="H250" s="74"/>
      <c r="I250" s="74"/>
      <c r="J250" s="74"/>
      <c r="K250" s="74"/>
      <c r="L250" s="74"/>
      <c r="M250" s="42"/>
    </row>
    <row r="251" spans="2:15" ht="15">
      <c r="B251" s="2"/>
      <c r="C251" s="27" t="s">
        <v>127</v>
      </c>
      <c r="E251" s="2"/>
      <c r="F251" s="2"/>
      <c r="G251" s="2"/>
      <c r="H251" s="2"/>
      <c r="I251" s="42"/>
      <c r="J251" s="42"/>
      <c r="K251" s="42"/>
      <c r="L251" s="42"/>
      <c r="M251" s="42"/>
      <c r="N251" s="71" t="s">
        <v>85</v>
      </c>
      <c r="O251" s="71" t="s">
        <v>88</v>
      </c>
    </row>
    <row r="252" spans="2:13" ht="12.75">
      <c r="B252" s="2"/>
      <c r="C252" s="24"/>
      <c r="E252" s="2"/>
      <c r="F252" s="2"/>
      <c r="G252" s="2"/>
      <c r="H252" s="2"/>
      <c r="I252" s="42"/>
      <c r="J252" s="42"/>
      <c r="K252" s="42"/>
      <c r="L252" s="42"/>
      <c r="M252" s="42"/>
    </row>
    <row r="253" ht="12.75">
      <c r="B253" s="2"/>
    </row>
    <row r="254" ht="12.75">
      <c r="B254" s="2"/>
    </row>
    <row r="255" ht="12">
      <c r="B255" s="2"/>
    </row>
    <row r="256" spans="2:15" ht="15">
      <c r="B256" s="2"/>
      <c r="C256" s="27" t="s">
        <v>132</v>
      </c>
      <c r="N256" s="71" t="s">
        <v>85</v>
      </c>
      <c r="O256" s="71" t="s">
        <v>88</v>
      </c>
    </row>
    <row r="257" spans="2:3" ht="12.75">
      <c r="B257" s="2"/>
      <c r="C257" s="27" t="s">
        <v>133</v>
      </c>
    </row>
    <row r="258" spans="2:7" ht="12.75">
      <c r="B258" s="2"/>
      <c r="C258" s="95" t="s">
        <v>148</v>
      </c>
      <c r="D258" s="95"/>
      <c r="E258" s="95"/>
      <c r="F258" s="96"/>
      <c r="G258" s="96"/>
    </row>
    <row r="259" ht="12.75">
      <c r="B259" s="2"/>
    </row>
    <row r="260" spans="2:12" ht="12.75">
      <c r="B260" s="2"/>
      <c r="C260" s="27" t="s">
        <v>150</v>
      </c>
      <c r="H260" s="63"/>
      <c r="I260" s="27" t="s">
        <v>149</v>
      </c>
      <c r="J260" s="97"/>
      <c r="K260" s="97"/>
      <c r="L260" s="66"/>
    </row>
    <row r="261" ht="12">
      <c r="B261" s="2"/>
    </row>
    <row r="262" ht="12">
      <c r="B262" s="2"/>
    </row>
    <row r="263" spans="2:15" ht="15">
      <c r="B263" s="2"/>
      <c r="C263" s="27" t="s">
        <v>137</v>
      </c>
      <c r="N263" s="71" t="s">
        <v>85</v>
      </c>
      <c r="O263" s="71" t="s">
        <v>88</v>
      </c>
    </row>
    <row r="264" spans="2:13" ht="12.75">
      <c r="B264" s="2"/>
      <c r="C264" s="27" t="s">
        <v>136</v>
      </c>
      <c r="M264" s="2"/>
    </row>
    <row r="265" ht="12.75">
      <c r="B265" s="2"/>
    </row>
    <row r="266" spans="2:11" ht="15">
      <c r="B266" s="2"/>
      <c r="C266" s="27" t="s">
        <v>134</v>
      </c>
      <c r="I266" s="57" t="s">
        <v>85</v>
      </c>
      <c r="K266" s="57" t="s">
        <v>88</v>
      </c>
    </row>
    <row r="267" ht="12.75">
      <c r="Q267" s="9"/>
    </row>
    <row r="268" spans="3:12" ht="12">
      <c r="C268" s="27" t="s">
        <v>135</v>
      </c>
      <c r="G268" s="90"/>
      <c r="H268" s="90"/>
      <c r="I268" s="90"/>
      <c r="J268" s="90"/>
      <c r="K268" s="90"/>
      <c r="L268" s="90"/>
    </row>
    <row r="269" spans="7:12" ht="12">
      <c r="G269" s="73"/>
      <c r="H269" s="73"/>
      <c r="I269" s="73"/>
      <c r="J269" s="73"/>
      <c r="K269" s="73"/>
      <c r="L269" s="73"/>
    </row>
    <row r="271" spans="3:15" ht="15">
      <c r="C271" s="27" t="s">
        <v>164</v>
      </c>
      <c r="N271" s="71" t="s">
        <v>85</v>
      </c>
      <c r="O271" s="71" t="s">
        <v>88</v>
      </c>
    </row>
    <row r="272" spans="3:13" ht="12.75">
      <c r="C272" s="27" t="s">
        <v>163</v>
      </c>
      <c r="M272" s="2"/>
    </row>
    <row r="273" spans="8:12" ht="12.75">
      <c r="H273" s="88"/>
      <c r="I273" s="88"/>
      <c r="K273" s="88"/>
      <c r="L273" s="88"/>
    </row>
    <row r="274" spans="8:12" ht="12.75">
      <c r="H274" s="88"/>
      <c r="I274" s="88"/>
      <c r="J274" s="28"/>
      <c r="K274" s="88"/>
      <c r="L274" s="88"/>
    </row>
    <row r="275" spans="8:12" ht="12.75">
      <c r="H275" s="79"/>
      <c r="I275" s="79"/>
      <c r="J275" s="28"/>
      <c r="K275" s="79"/>
      <c r="L275" s="79"/>
    </row>
    <row r="280" spans="1:17" ht="15">
      <c r="A280" s="87" t="s">
        <v>40</v>
      </c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Q280" s="9" t="s">
        <v>100</v>
      </c>
    </row>
    <row r="281" spans="1:13" ht="15">
      <c r="A281" s="25" t="str">
        <f>$A$2</f>
        <v>OMES Form X-1 (2023)</v>
      </c>
      <c r="B281" s="2"/>
      <c r="C281" s="2"/>
      <c r="D281" s="2"/>
      <c r="E281" s="2"/>
      <c r="F281" s="2"/>
      <c r="G281" s="51">
        <f>YEAR(G$4)</f>
        <v>2023</v>
      </c>
      <c r="H281" s="2"/>
      <c r="I281" s="2"/>
      <c r="J281" s="2"/>
      <c r="K281" s="2"/>
      <c r="L281" s="2"/>
      <c r="M281" s="2"/>
    </row>
    <row r="282" spans="1:13" ht="15">
      <c r="A282" s="45" t="s">
        <v>166</v>
      </c>
      <c r="B282" s="2"/>
      <c r="C282" s="2"/>
      <c r="D282" s="50">
        <f>D$12</f>
        <v>0</v>
      </c>
      <c r="E282" s="50">
        <f>E$12</f>
        <v>0</v>
      </c>
      <c r="F282" s="84">
        <f>F$12</f>
        <v>0</v>
      </c>
      <c r="G282" s="85">
        <f>G$12</f>
        <v>0</v>
      </c>
      <c r="H282" s="86">
        <f>H$12</f>
        <v>0</v>
      </c>
      <c r="I282" s="2"/>
      <c r="J282" s="2"/>
      <c r="K282" s="2"/>
      <c r="L282" s="2"/>
      <c r="M282" s="2"/>
    </row>
    <row r="287" spans="3:15" ht="15">
      <c r="C287" s="27" t="s">
        <v>155</v>
      </c>
      <c r="H287" s="27" t="s">
        <v>168</v>
      </c>
      <c r="N287" s="71" t="s">
        <v>85</v>
      </c>
      <c r="O287" s="71" t="s">
        <v>88</v>
      </c>
    </row>
    <row r="288" spans="3:15" ht="15">
      <c r="C288" s="27" t="s">
        <v>169</v>
      </c>
      <c r="N288" s="71"/>
      <c r="O288" s="71"/>
    </row>
    <row r="289" ht="12.75"/>
    <row r="290" spans="3:4" ht="12.75">
      <c r="C290" s="72" t="s">
        <v>18</v>
      </c>
      <c r="D290" s="27" t="s">
        <v>154</v>
      </c>
    </row>
    <row r="293" spans="3:15" ht="15">
      <c r="C293" s="27" t="s">
        <v>156</v>
      </c>
      <c r="N293" s="71" t="s">
        <v>85</v>
      </c>
      <c r="O293" s="71" t="s">
        <v>88</v>
      </c>
    </row>
    <row r="294" ht="12.75">
      <c r="C294" s="27" t="s">
        <v>162</v>
      </c>
    </row>
    <row r="295" ht="12.75"/>
    <row r="296" spans="3:6" ht="14.25">
      <c r="C296" s="58" t="s">
        <v>18</v>
      </c>
      <c r="D296" s="27" t="s">
        <v>154</v>
      </c>
      <c r="E296" s="53"/>
      <c r="F296" s="53"/>
    </row>
    <row r="299" spans="3:15" ht="15">
      <c r="C299" s="80" t="s">
        <v>157</v>
      </c>
      <c r="D299" s="80"/>
      <c r="E299" s="80"/>
      <c r="F299" s="80"/>
      <c r="G299" s="80"/>
      <c r="H299" s="80"/>
      <c r="I299" s="80"/>
      <c r="J299" s="80"/>
      <c r="K299" s="80"/>
      <c r="L299" s="80"/>
      <c r="N299" s="71" t="s">
        <v>85</v>
      </c>
      <c r="O299" s="71" t="s">
        <v>88</v>
      </c>
    </row>
    <row r="300" spans="3:12" ht="12.75">
      <c r="C300" s="80" t="s">
        <v>167</v>
      </c>
      <c r="D300" s="80"/>
      <c r="E300" s="80"/>
      <c r="F300" s="80"/>
      <c r="G300" s="80"/>
      <c r="H300" s="80"/>
      <c r="I300" s="80"/>
      <c r="J300" s="80"/>
      <c r="K300" s="80"/>
      <c r="L300" s="80"/>
    </row>
    <row r="301" ht="12.75"/>
    <row r="302" spans="3:12" ht="14.25">
      <c r="C302" s="72" t="s">
        <v>18</v>
      </c>
      <c r="D302" s="27" t="s">
        <v>159</v>
      </c>
      <c r="E302" s="53"/>
      <c r="F302" s="75"/>
      <c r="G302" s="76"/>
      <c r="H302" s="76"/>
      <c r="I302" s="76"/>
      <c r="J302" s="76"/>
      <c r="K302" s="76"/>
      <c r="L302" s="76"/>
    </row>
    <row r="303" spans="3:12" ht="14.25">
      <c r="C303" s="72"/>
      <c r="E303" s="53"/>
      <c r="F303" s="77"/>
      <c r="G303" s="78"/>
      <c r="H303" s="78"/>
      <c r="I303" s="78"/>
      <c r="J303" s="78"/>
      <c r="K303" s="78"/>
      <c r="L303" s="78"/>
    </row>
    <row r="305" spans="3:12" ht="12">
      <c r="C305" s="27" t="s">
        <v>160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3:12" ht="12"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3:12" ht="14.25">
      <c r="C307" s="2" t="s">
        <v>93</v>
      </c>
      <c r="D307" s="2"/>
      <c r="E307" s="2"/>
      <c r="F307" s="89"/>
      <c r="G307" s="89"/>
      <c r="H307" s="89"/>
      <c r="I307" s="89"/>
      <c r="J307" s="67"/>
      <c r="K307" s="67"/>
      <c r="L307" s="67"/>
    </row>
    <row r="308" spans="3:12" ht="12"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3:12" ht="14.25">
      <c r="C309" s="2" t="s">
        <v>94</v>
      </c>
      <c r="D309" s="2"/>
      <c r="E309" s="2"/>
      <c r="F309" s="89"/>
      <c r="G309" s="89"/>
      <c r="H309" s="89"/>
      <c r="I309" s="89"/>
      <c r="J309" s="67"/>
      <c r="K309" s="67"/>
      <c r="L309" s="67"/>
    </row>
    <row r="313" ht="12.75">
      <c r="Q313" s="9"/>
    </row>
    <row r="315" ht="12.75">
      <c r="Q315" s="9"/>
    </row>
    <row r="316" ht="12.75">
      <c r="Q316" s="9" t="s">
        <v>165</v>
      </c>
    </row>
    <row r="322" ht="12.75">
      <c r="Q322" s="9"/>
    </row>
  </sheetData>
  <sheetProtection password="C8DD" sheet="1"/>
  <mergeCells count="111">
    <mergeCell ref="C60:M60"/>
    <mergeCell ref="C45:M45"/>
    <mergeCell ref="C50:M50"/>
    <mergeCell ref="C55:M55"/>
    <mergeCell ref="C71:M71"/>
    <mergeCell ref="F12:M12"/>
    <mergeCell ref="F13:M13"/>
    <mergeCell ref="K19:N19"/>
    <mergeCell ref="D40:F40"/>
    <mergeCell ref="I39:J39"/>
    <mergeCell ref="F96:H96"/>
    <mergeCell ref="I40:J40"/>
    <mergeCell ref="N13:Q13"/>
    <mergeCell ref="E16:J16"/>
    <mergeCell ref="K16:M16"/>
    <mergeCell ref="D39:F39"/>
    <mergeCell ref="N15:O15"/>
    <mergeCell ref="N16:O16"/>
    <mergeCell ref="E19:J19"/>
    <mergeCell ref="P16:Q16"/>
    <mergeCell ref="C77:M77"/>
    <mergeCell ref="C73:M73"/>
    <mergeCell ref="C74:M74"/>
    <mergeCell ref="N11:Q11"/>
    <mergeCell ref="N12:Q12"/>
    <mergeCell ref="K15:M15"/>
    <mergeCell ref="P15:Q15"/>
    <mergeCell ref="K18:N18"/>
    <mergeCell ref="O18:Q18"/>
    <mergeCell ref="O19:Q19"/>
    <mergeCell ref="A230:B230"/>
    <mergeCell ref="A178:O178"/>
    <mergeCell ref="J140:K140"/>
    <mergeCell ref="C82:M82"/>
    <mergeCell ref="I148:M148"/>
    <mergeCell ref="I78:M78"/>
    <mergeCell ref="H83:M83"/>
    <mergeCell ref="C144:L144"/>
    <mergeCell ref="G193:L193"/>
    <mergeCell ref="C88:M88"/>
    <mergeCell ref="G2:K2"/>
    <mergeCell ref="A200:B200"/>
    <mergeCell ref="C47:M47"/>
    <mergeCell ref="C52:M52"/>
    <mergeCell ref="I31:J31"/>
    <mergeCell ref="I32:J32"/>
    <mergeCell ref="C66:M66"/>
    <mergeCell ref="G4:K4"/>
    <mergeCell ref="C130:M130"/>
    <mergeCell ref="I72:M72"/>
    <mergeCell ref="O2:Q2"/>
    <mergeCell ref="P4:Q4"/>
    <mergeCell ref="C68:M68"/>
    <mergeCell ref="E15:J15"/>
    <mergeCell ref="E18:J18"/>
    <mergeCell ref="I67:M67"/>
    <mergeCell ref="C57:M57"/>
    <mergeCell ref="C64:M64"/>
    <mergeCell ref="E63:M63"/>
    <mergeCell ref="G3:K3"/>
    <mergeCell ref="F180:H180"/>
    <mergeCell ref="C153:L153"/>
    <mergeCell ref="C147:L147"/>
    <mergeCell ref="C150:L150"/>
    <mergeCell ref="G195:L195"/>
    <mergeCell ref="P3:Q3"/>
    <mergeCell ref="C79:M79"/>
    <mergeCell ref="C80:M80"/>
    <mergeCell ref="C90:M90"/>
    <mergeCell ref="C84:M84"/>
    <mergeCell ref="C171:L171"/>
    <mergeCell ref="C155:L155"/>
    <mergeCell ref="C156:L156"/>
    <mergeCell ref="C159:L159"/>
    <mergeCell ref="C133:L133"/>
    <mergeCell ref="C139:L139"/>
    <mergeCell ref="C141:L141"/>
    <mergeCell ref="D135:K135"/>
    <mergeCell ref="J208:K208"/>
    <mergeCell ref="G204:L204"/>
    <mergeCell ref="J206:K206"/>
    <mergeCell ref="I122:K122"/>
    <mergeCell ref="D140:E140"/>
    <mergeCell ref="C149:L149"/>
    <mergeCell ref="C136:L136"/>
    <mergeCell ref="C143:L143"/>
    <mergeCell ref="C167:M167"/>
    <mergeCell ref="C165:L165"/>
    <mergeCell ref="G268:L268"/>
    <mergeCell ref="H273:I273"/>
    <mergeCell ref="F235:L235"/>
    <mergeCell ref="F236:L236"/>
    <mergeCell ref="F240:L240"/>
    <mergeCell ref="F241:L241"/>
    <mergeCell ref="F247:L247"/>
    <mergeCell ref="F309:I309"/>
    <mergeCell ref="D116:K116"/>
    <mergeCell ref="J202:K202"/>
    <mergeCell ref="J201:K201"/>
    <mergeCell ref="J200:K200"/>
    <mergeCell ref="J199:K199"/>
    <mergeCell ref="F248:L248"/>
    <mergeCell ref="C258:E258"/>
    <mergeCell ref="F258:G258"/>
    <mergeCell ref="J260:K260"/>
    <mergeCell ref="F282:H282"/>
    <mergeCell ref="A280:O280"/>
    <mergeCell ref="H274:I274"/>
    <mergeCell ref="K273:L273"/>
    <mergeCell ref="K274:L274"/>
    <mergeCell ref="F307:I307"/>
  </mergeCells>
  <printOptions horizontalCentered="1"/>
  <pageMargins left="0.53" right="0.44" top="0.75" bottom="0.75" header="0.3" footer="0.3"/>
  <pageSetup fitToHeight="3" horizontalDpi="600" verticalDpi="600" orientation="portrait" scale="52" r:id="rId5"/>
  <headerFooter>
    <oddFooter>&amp;C&amp;"Arial,Bold"&amp;14-- Return to OMES Financial Reporting Unit by September 9 --</oddFooter>
  </headerFooter>
  <rowBreaks count="3" manualBreakCount="3">
    <brk id="94" max="255" man="1"/>
    <brk id="178" max="255" man="1"/>
    <brk id="280" max="20" man="1"/>
  </rowBreaks>
  <ignoredErrors>
    <ignoredError sqref="B12 B15 B22" numberStoredAsText="1"/>
  </ignoredErrors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Enterprise and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X-1: Miscellaneous Summary</dc:title>
  <dc:subject>Generally Accepted Accounting Principles (GAAP) Form X-1 used by State of Oklahoma agencies for miscellaneous summary.</dc:subject>
  <dc:creator>OMES</dc:creator>
  <cp:keywords>generally, accepted, accounting practice, omes, form, X-1, office, management, enterprise, service, state, oklahoma</cp:keywords>
  <dc:description/>
  <cp:lastModifiedBy>OMES</cp:lastModifiedBy>
  <cp:lastPrinted>2023-05-12T19:33:38Z</cp:lastPrinted>
  <dcterms:created xsi:type="dcterms:W3CDTF">2010-03-29T20:07:51Z</dcterms:created>
  <dcterms:modified xsi:type="dcterms:W3CDTF">2023-06-12T20:02:53Z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Language">
    <vt:lpwstr>English</vt:lpwstr>
  </property>
  <property fmtid="{D5CDD505-2E9C-101B-9397-08002B2CF9AE}" pid="4" name="SV_HIDDEN_GRID_QUERY_LIST_4F35BF76-6C0D-4D9B-82B2-816C12CF3733">
    <vt:lpwstr>empty_477D106A-C0D6-4607-AEBD-E2C9D60EA279</vt:lpwstr>
  </property>
</Properties>
</file>